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cornellcapitalcom.sharepoint.com/sites/CCG/Shared Documents/Valuewalk Contributions/MARKET AND VIRUS/"/>
    </mc:Choice>
  </mc:AlternateContent>
  <xr:revisionPtr revIDLastSave="35" documentId="13_ncr:1_{43439FC9-87E3-439B-9D84-B335CB3E9C34}" xr6:coauthVersionLast="45" xr6:coauthVersionMax="45" xr10:uidLastSave="{34F97F9D-0D6D-41FE-88CC-D2608B66ED33}"/>
  <bookViews>
    <workbookView xWindow="8136" yWindow="2856" windowWidth="28176" windowHeight="20544" xr2:uid="{F644DF00-5650-4CE0-87C6-349A71D56183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24" i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13" i="1"/>
  <c r="E12" i="1"/>
  <c r="F11" i="1"/>
  <c r="F12" i="1" s="1"/>
  <c r="F13" i="1" l="1"/>
  <c r="G11" i="1"/>
  <c r="G12" i="1" s="1"/>
  <c r="G13" i="1" l="1"/>
  <c r="F14" i="1"/>
  <c r="F15" i="1" l="1"/>
  <c r="G14" i="1"/>
  <c r="G15" i="1" l="1"/>
  <c r="F16" i="1"/>
  <c r="F17" i="1" l="1"/>
  <c r="G16" i="1"/>
  <c r="G17" i="1" l="1"/>
  <c r="F18" i="1"/>
  <c r="G18" i="1" l="1"/>
  <c r="F19" i="1"/>
  <c r="F20" i="1" l="1"/>
  <c r="G19" i="1"/>
  <c r="G20" i="1" l="1"/>
  <c r="F21" i="1"/>
  <c r="F22" i="1" l="1"/>
  <c r="G21" i="1"/>
  <c r="G22" i="1" l="1"/>
  <c r="F23" i="1"/>
  <c r="G23" i="1" l="1"/>
  <c r="F24" i="1"/>
  <c r="F25" i="1" l="1"/>
  <c r="G24" i="1"/>
  <c r="G25" i="1" l="1"/>
  <c r="F26" i="1"/>
  <c r="F27" i="1" l="1"/>
  <c r="G26" i="1"/>
  <c r="G27" i="1" l="1"/>
  <c r="F28" i="1"/>
  <c r="G28" i="1" l="1"/>
  <c r="F29" i="1"/>
  <c r="F30" i="1" l="1"/>
  <c r="G29" i="1"/>
  <c r="G30" i="1" l="1"/>
  <c r="F31" i="1"/>
  <c r="F32" i="1" l="1"/>
  <c r="G31" i="1"/>
  <c r="F33" i="1" l="1"/>
  <c r="G32" i="1"/>
  <c r="F34" i="1" l="1"/>
  <c r="G33" i="1"/>
  <c r="F35" i="1" l="1"/>
  <c r="G34" i="1"/>
  <c r="G35" i="1" l="1"/>
  <c r="F36" i="1"/>
  <c r="G36" i="1" l="1"/>
  <c r="F37" i="1"/>
  <c r="F38" i="1" l="1"/>
  <c r="G37" i="1"/>
  <c r="G38" i="1" l="1"/>
  <c r="F39" i="1"/>
  <c r="F40" i="1" l="1"/>
  <c r="G39" i="1"/>
  <c r="F41" i="1" l="1"/>
  <c r="G40" i="1"/>
  <c r="F42" i="1" l="1"/>
  <c r="G41" i="1"/>
  <c r="F43" i="1" l="1"/>
  <c r="G42" i="1"/>
  <c r="G43" i="1" l="1"/>
  <c r="F44" i="1"/>
  <c r="G44" i="1" l="1"/>
  <c r="F45" i="1"/>
  <c r="F46" i="1" l="1"/>
  <c r="G45" i="1"/>
  <c r="G46" i="1" l="1"/>
  <c r="F47" i="1"/>
  <c r="F48" i="1" l="1"/>
  <c r="G47" i="1"/>
  <c r="F49" i="1" l="1"/>
  <c r="G48" i="1"/>
  <c r="F50" i="1" l="1"/>
  <c r="G49" i="1"/>
  <c r="F51" i="1" l="1"/>
  <c r="G50" i="1"/>
  <c r="G51" i="1" l="1"/>
  <c r="F52" i="1"/>
  <c r="G52" i="1" l="1"/>
  <c r="F53" i="1"/>
  <c r="F54" i="1" l="1"/>
  <c r="G53" i="1"/>
  <c r="G54" i="1" l="1"/>
  <c r="F55" i="1"/>
  <c r="F56" i="1" l="1"/>
  <c r="G55" i="1"/>
  <c r="F57" i="1" l="1"/>
  <c r="G56" i="1"/>
  <c r="F58" i="1" l="1"/>
  <c r="G57" i="1"/>
  <c r="F59" i="1" l="1"/>
  <c r="G58" i="1"/>
  <c r="G59" i="1" l="1"/>
  <c r="F60" i="1"/>
  <c r="G60" i="1" l="1"/>
  <c r="F61" i="1"/>
  <c r="F62" i="1" l="1"/>
  <c r="G61" i="1"/>
  <c r="G62" i="1" l="1"/>
  <c r="F63" i="1"/>
  <c r="F64" i="1" l="1"/>
  <c r="G63" i="1"/>
  <c r="F65" i="1" l="1"/>
  <c r="G64" i="1"/>
  <c r="G65" i="1" l="1"/>
  <c r="F66" i="1"/>
  <c r="F67" i="1" l="1"/>
  <c r="G66" i="1"/>
  <c r="F68" i="1" l="1"/>
  <c r="G67" i="1"/>
  <c r="G68" i="1" l="1"/>
  <c r="F69" i="1"/>
  <c r="F70" i="1" l="1"/>
  <c r="G69" i="1"/>
  <c r="G70" i="1" l="1"/>
  <c r="F71" i="1"/>
  <c r="F72" i="1" l="1"/>
  <c r="G71" i="1"/>
  <c r="F73" i="1" l="1"/>
  <c r="G72" i="1"/>
  <c r="G73" i="1" l="1"/>
  <c r="F74" i="1"/>
  <c r="F75" i="1" l="1"/>
  <c r="G74" i="1"/>
  <c r="F76" i="1" l="1"/>
  <c r="G75" i="1"/>
  <c r="G76" i="1" l="1"/>
  <c r="F77" i="1"/>
  <c r="F78" i="1" l="1"/>
  <c r="G77" i="1"/>
  <c r="G78" i="1" l="1"/>
  <c r="F79" i="1"/>
  <c r="F80" i="1" l="1"/>
  <c r="G79" i="1"/>
  <c r="F81" i="1" l="1"/>
  <c r="G80" i="1"/>
  <c r="G81" i="1" l="1"/>
  <c r="F82" i="1"/>
  <c r="F83" i="1" l="1"/>
  <c r="G82" i="1"/>
  <c r="F84" i="1" l="1"/>
  <c r="G83" i="1"/>
  <c r="G84" i="1" l="1"/>
  <c r="F85" i="1"/>
  <c r="G85" i="1" l="1"/>
  <c r="F86" i="1"/>
  <c r="G86" i="1" l="1"/>
  <c r="F87" i="1"/>
  <c r="F88" i="1" l="1"/>
  <c r="G87" i="1"/>
  <c r="F89" i="1" l="1"/>
  <c r="G88" i="1"/>
  <c r="F90" i="1" l="1"/>
  <c r="G89" i="1"/>
  <c r="F91" i="1" l="1"/>
  <c r="G90" i="1"/>
  <c r="F92" i="1" l="1"/>
  <c r="G91" i="1"/>
  <c r="G92" i="1" l="1"/>
  <c r="F93" i="1"/>
  <c r="F94" i="1" l="1"/>
  <c r="G93" i="1"/>
  <c r="G94" i="1" l="1"/>
  <c r="F95" i="1"/>
  <c r="G95" i="1" l="1"/>
  <c r="F96" i="1"/>
  <c r="F97" i="1" l="1"/>
  <c r="G96" i="1"/>
  <c r="F98" i="1" l="1"/>
  <c r="G97" i="1"/>
  <c r="F99" i="1" l="1"/>
  <c r="G98" i="1"/>
  <c r="F100" i="1" l="1"/>
  <c r="G99" i="1"/>
  <c r="F101" i="1" l="1"/>
  <c r="G100" i="1"/>
  <c r="F102" i="1" l="1"/>
  <c r="G101" i="1"/>
  <c r="G102" i="1" l="1"/>
  <c r="F103" i="1"/>
  <c r="F104" i="1" l="1"/>
  <c r="G103" i="1"/>
  <c r="F105" i="1" l="1"/>
  <c r="G104" i="1"/>
  <c r="F106" i="1" l="1"/>
  <c r="G105" i="1"/>
  <c r="F107" i="1" l="1"/>
  <c r="G106" i="1"/>
  <c r="F108" i="1" l="1"/>
  <c r="G107" i="1"/>
  <c r="F109" i="1" l="1"/>
  <c r="G108" i="1"/>
  <c r="F110" i="1" l="1"/>
  <c r="G109" i="1"/>
  <c r="G110" i="1" l="1"/>
  <c r="F111" i="1"/>
  <c r="G111" i="1" l="1"/>
  <c r="F112" i="1"/>
  <c r="F113" i="1" l="1"/>
  <c r="G112" i="1"/>
  <c r="F114" i="1" l="1"/>
  <c r="G113" i="1"/>
  <c r="F115" i="1" l="1"/>
  <c r="G114" i="1"/>
  <c r="F116" i="1" l="1"/>
  <c r="G115" i="1"/>
  <c r="F117" i="1" l="1"/>
  <c r="G116" i="1"/>
  <c r="G117" i="1" l="1"/>
  <c r="F118" i="1"/>
  <c r="G118" i="1" l="1"/>
  <c r="F119" i="1"/>
  <c r="F120" i="1" l="1"/>
  <c r="G119" i="1"/>
  <c r="F121" i="1" l="1"/>
  <c r="G120" i="1"/>
  <c r="F122" i="1" l="1"/>
  <c r="G121" i="1"/>
  <c r="F123" i="1" l="1"/>
  <c r="G122" i="1"/>
  <c r="F124" i="1" l="1"/>
  <c r="G123" i="1"/>
  <c r="F125" i="1" l="1"/>
  <c r="G124" i="1"/>
  <c r="F126" i="1" l="1"/>
  <c r="G125" i="1"/>
  <c r="G126" i="1" l="1"/>
  <c r="F127" i="1"/>
  <c r="G127" i="1" l="1"/>
  <c r="F128" i="1"/>
  <c r="F129" i="1" l="1"/>
  <c r="G128" i="1"/>
  <c r="F130" i="1" l="1"/>
  <c r="G129" i="1"/>
  <c r="F131" i="1" l="1"/>
  <c r="G130" i="1"/>
  <c r="F132" i="1" l="1"/>
  <c r="G131" i="1"/>
  <c r="F133" i="1" l="1"/>
  <c r="G132" i="1"/>
  <c r="G133" i="1" l="1"/>
  <c r="F134" i="1"/>
  <c r="G134" i="1" l="1"/>
  <c r="F135" i="1"/>
  <c r="F136" i="1" l="1"/>
  <c r="G135" i="1"/>
  <c r="F137" i="1" l="1"/>
  <c r="G136" i="1"/>
  <c r="F138" i="1" l="1"/>
  <c r="G137" i="1"/>
  <c r="F139" i="1" l="1"/>
  <c r="G138" i="1"/>
  <c r="F140" i="1" l="1"/>
  <c r="G139" i="1"/>
  <c r="F141" i="1" l="1"/>
  <c r="G140" i="1"/>
  <c r="G141" i="1" l="1"/>
  <c r="F142" i="1"/>
  <c r="G142" i="1" l="1"/>
  <c r="F143" i="1"/>
  <c r="F144" i="1" l="1"/>
  <c r="G143" i="1"/>
  <c r="F145" i="1" l="1"/>
  <c r="G144" i="1"/>
  <c r="F146" i="1" l="1"/>
  <c r="G145" i="1"/>
  <c r="F147" i="1" l="1"/>
  <c r="G146" i="1"/>
  <c r="F148" i="1" l="1"/>
  <c r="G147" i="1"/>
  <c r="F149" i="1" l="1"/>
  <c r="G148" i="1"/>
  <c r="G149" i="1" l="1"/>
  <c r="F150" i="1"/>
  <c r="G150" i="1" l="1"/>
  <c r="F151" i="1"/>
  <c r="F152" i="1" l="1"/>
  <c r="G151" i="1"/>
  <c r="F153" i="1" l="1"/>
  <c r="G152" i="1"/>
  <c r="F154" i="1" l="1"/>
  <c r="G153" i="1"/>
  <c r="F155" i="1" l="1"/>
  <c r="G154" i="1"/>
  <c r="G155" i="1" l="1"/>
  <c r="F156" i="1"/>
  <c r="F157" i="1" l="1"/>
  <c r="G156" i="1"/>
  <c r="G157" i="1" l="1"/>
  <c r="F158" i="1"/>
  <c r="G158" i="1" l="1"/>
  <c r="F159" i="1"/>
  <c r="F160" i="1" l="1"/>
  <c r="G159" i="1"/>
  <c r="F161" i="1" l="1"/>
  <c r="G160" i="1"/>
  <c r="F162" i="1" l="1"/>
  <c r="G161" i="1"/>
  <c r="F163" i="1" l="1"/>
  <c r="G162" i="1"/>
  <c r="G163" i="1" l="1"/>
  <c r="F164" i="1"/>
  <c r="F165" i="1" l="1"/>
  <c r="G164" i="1"/>
  <c r="G165" i="1" l="1"/>
  <c r="F166" i="1"/>
  <c r="G166" i="1" l="1"/>
  <c r="F167" i="1"/>
  <c r="F168" i="1" l="1"/>
  <c r="G167" i="1"/>
  <c r="F169" i="1" l="1"/>
  <c r="G168" i="1"/>
  <c r="G169" i="1" l="1"/>
  <c r="F170" i="1"/>
  <c r="F171" i="1" l="1"/>
  <c r="G170" i="1"/>
  <c r="F172" i="1" l="1"/>
  <c r="G171" i="1"/>
  <c r="F173" i="1" l="1"/>
  <c r="G172" i="1"/>
  <c r="G173" i="1" l="1"/>
  <c r="F174" i="1"/>
  <c r="G174" i="1" l="1"/>
  <c r="F175" i="1"/>
  <c r="F176" i="1" l="1"/>
  <c r="G175" i="1"/>
  <c r="F177" i="1" l="1"/>
  <c r="G176" i="1"/>
  <c r="G177" i="1" l="1"/>
  <c r="F178" i="1"/>
  <c r="F179" i="1" l="1"/>
  <c r="G178" i="1"/>
  <c r="F180" i="1" l="1"/>
  <c r="G179" i="1"/>
  <c r="F181" i="1" l="1"/>
  <c r="G180" i="1"/>
  <c r="G181" i="1" l="1"/>
  <c r="F182" i="1"/>
  <c r="G182" i="1" l="1"/>
  <c r="F183" i="1"/>
  <c r="F184" i="1" l="1"/>
  <c r="G183" i="1"/>
  <c r="F185" i="1" l="1"/>
  <c r="G184" i="1"/>
  <c r="F186" i="1" l="1"/>
  <c r="G185" i="1"/>
  <c r="F187" i="1" l="1"/>
  <c r="G186" i="1"/>
  <c r="G187" i="1" l="1"/>
  <c r="F188" i="1"/>
  <c r="F189" i="1" l="1"/>
  <c r="G188" i="1"/>
  <c r="F190" i="1" l="1"/>
  <c r="G189" i="1"/>
  <c r="G190" i="1" l="1"/>
  <c r="F191" i="1"/>
  <c r="F192" i="1" l="1"/>
  <c r="G191" i="1"/>
  <c r="F193" i="1" l="1"/>
  <c r="G192" i="1"/>
  <c r="F194" i="1" l="1"/>
  <c r="G193" i="1"/>
  <c r="F195" i="1" l="1"/>
  <c r="G194" i="1"/>
  <c r="G195" i="1" l="1"/>
  <c r="F196" i="1"/>
  <c r="F197" i="1" l="1"/>
  <c r="G196" i="1"/>
  <c r="F198" i="1" l="1"/>
  <c r="G197" i="1"/>
  <c r="G198" i="1" l="1"/>
  <c r="F199" i="1"/>
  <c r="F200" i="1" l="1"/>
  <c r="G199" i="1"/>
  <c r="F201" i="1" l="1"/>
  <c r="G200" i="1"/>
  <c r="F202" i="1" l="1"/>
  <c r="G201" i="1"/>
  <c r="F203" i="1" l="1"/>
  <c r="G202" i="1"/>
  <c r="G203" i="1" l="1"/>
  <c r="F204" i="1"/>
  <c r="F205" i="1" l="1"/>
  <c r="G204" i="1"/>
  <c r="F206" i="1" l="1"/>
  <c r="G205" i="1"/>
  <c r="G206" i="1" l="1"/>
  <c r="F207" i="1"/>
  <c r="F208" i="1" l="1"/>
  <c r="G207" i="1"/>
  <c r="F209" i="1" l="1"/>
  <c r="G208" i="1"/>
  <c r="F210" i="1" l="1"/>
  <c r="G209" i="1"/>
  <c r="F211" i="1" l="1"/>
  <c r="G210" i="1"/>
  <c r="G211" i="1" l="1"/>
  <c r="F212" i="1"/>
  <c r="F213" i="1" l="1"/>
  <c r="G212" i="1"/>
  <c r="F214" i="1" l="1"/>
  <c r="G213" i="1"/>
  <c r="G214" i="1" l="1"/>
  <c r="F215" i="1"/>
  <c r="F216" i="1" l="1"/>
  <c r="G215" i="1"/>
  <c r="F217" i="1" l="1"/>
  <c r="G216" i="1"/>
  <c r="F218" i="1" l="1"/>
  <c r="G217" i="1"/>
  <c r="F219" i="1" l="1"/>
  <c r="G218" i="1"/>
  <c r="G219" i="1" l="1"/>
  <c r="F220" i="1"/>
  <c r="F221" i="1" l="1"/>
  <c r="G220" i="1"/>
  <c r="F222" i="1" l="1"/>
  <c r="G221" i="1"/>
  <c r="G222" i="1" l="1"/>
  <c r="F223" i="1"/>
  <c r="F224" i="1" l="1"/>
  <c r="G223" i="1"/>
  <c r="F225" i="1" l="1"/>
  <c r="G224" i="1"/>
  <c r="F226" i="1" l="1"/>
  <c r="G225" i="1"/>
  <c r="F227" i="1" l="1"/>
  <c r="G226" i="1"/>
  <c r="G227" i="1" l="1"/>
  <c r="F228" i="1"/>
  <c r="F229" i="1" l="1"/>
  <c r="G228" i="1"/>
  <c r="F230" i="1" l="1"/>
  <c r="G229" i="1"/>
  <c r="G230" i="1" l="1"/>
  <c r="F231" i="1"/>
  <c r="F232" i="1" l="1"/>
  <c r="G231" i="1"/>
  <c r="F233" i="1" l="1"/>
  <c r="G232" i="1"/>
  <c r="F234" i="1" l="1"/>
  <c r="G233" i="1"/>
  <c r="F235" i="1" l="1"/>
  <c r="G234" i="1"/>
  <c r="G235" i="1" l="1"/>
  <c r="F236" i="1"/>
  <c r="F237" i="1" l="1"/>
  <c r="G236" i="1"/>
  <c r="F238" i="1" l="1"/>
  <c r="G237" i="1"/>
  <c r="G238" i="1" l="1"/>
  <c r="F239" i="1"/>
  <c r="F240" i="1" l="1"/>
  <c r="G239" i="1"/>
  <c r="F241" i="1" l="1"/>
  <c r="G240" i="1"/>
  <c r="F242" i="1" l="1"/>
  <c r="G241" i="1"/>
  <c r="F243" i="1" l="1"/>
  <c r="G242" i="1"/>
  <c r="G243" i="1" l="1"/>
  <c r="F244" i="1"/>
  <c r="F245" i="1" l="1"/>
  <c r="G244" i="1"/>
  <c r="F246" i="1" l="1"/>
  <c r="G245" i="1"/>
  <c r="G246" i="1" l="1"/>
  <c r="F247" i="1"/>
  <c r="F248" i="1" l="1"/>
  <c r="G247" i="1"/>
  <c r="F249" i="1" l="1"/>
  <c r="G248" i="1"/>
  <c r="F250" i="1" l="1"/>
  <c r="G249" i="1"/>
  <c r="F251" i="1" l="1"/>
  <c r="G250" i="1"/>
  <c r="G251" i="1" l="1"/>
  <c r="F252" i="1"/>
  <c r="F253" i="1" l="1"/>
  <c r="G252" i="1"/>
  <c r="F254" i="1" l="1"/>
  <c r="G253" i="1"/>
  <c r="G254" i="1" l="1"/>
  <c r="F255" i="1"/>
  <c r="F256" i="1" l="1"/>
  <c r="G255" i="1"/>
  <c r="F257" i="1" l="1"/>
  <c r="G256" i="1"/>
  <c r="F258" i="1" l="1"/>
  <c r="G257" i="1"/>
  <c r="F259" i="1" l="1"/>
  <c r="G258" i="1"/>
  <c r="G259" i="1" l="1"/>
  <c r="F260" i="1"/>
  <c r="F261" i="1" l="1"/>
  <c r="G260" i="1"/>
  <c r="F262" i="1" l="1"/>
  <c r="G261" i="1"/>
  <c r="G262" i="1" l="1"/>
  <c r="F263" i="1"/>
  <c r="F264" i="1" l="1"/>
  <c r="G263" i="1"/>
  <c r="F265" i="1" l="1"/>
  <c r="G264" i="1"/>
  <c r="F266" i="1" l="1"/>
  <c r="G265" i="1"/>
  <c r="F267" i="1" l="1"/>
  <c r="G266" i="1"/>
  <c r="G267" i="1" l="1"/>
  <c r="F268" i="1"/>
  <c r="F269" i="1" l="1"/>
  <c r="G268" i="1"/>
  <c r="F270" i="1" l="1"/>
  <c r="G269" i="1"/>
  <c r="G270" i="1" l="1"/>
  <c r="F271" i="1"/>
  <c r="F272" i="1" l="1"/>
  <c r="G271" i="1"/>
  <c r="F273" i="1" l="1"/>
  <c r="G272" i="1"/>
  <c r="F274" i="1" l="1"/>
  <c r="G273" i="1"/>
  <c r="F275" i="1" l="1"/>
  <c r="G274" i="1"/>
  <c r="G275" i="1" l="1"/>
  <c r="F276" i="1"/>
  <c r="F277" i="1" l="1"/>
  <c r="G276" i="1"/>
  <c r="F278" i="1" l="1"/>
  <c r="G277" i="1"/>
  <c r="F279" i="1" l="1"/>
  <c r="G278" i="1"/>
  <c r="F280" i="1" l="1"/>
  <c r="G279" i="1"/>
  <c r="G280" i="1" l="1"/>
  <c r="F281" i="1"/>
  <c r="F282" i="1" l="1"/>
  <c r="G281" i="1"/>
  <c r="F283" i="1" l="1"/>
  <c r="G282" i="1"/>
  <c r="F284" i="1" l="1"/>
  <c r="G283" i="1"/>
  <c r="F285" i="1" l="1"/>
  <c r="G284" i="1"/>
  <c r="G285" i="1" l="1"/>
  <c r="F286" i="1"/>
  <c r="F287" i="1" l="1"/>
  <c r="G286" i="1"/>
  <c r="F288" i="1" l="1"/>
  <c r="G287" i="1"/>
  <c r="G288" i="1" l="1"/>
  <c r="F289" i="1"/>
  <c r="F290" i="1" l="1"/>
  <c r="G289" i="1"/>
  <c r="F291" i="1" l="1"/>
  <c r="G290" i="1"/>
  <c r="F292" i="1" l="1"/>
  <c r="G291" i="1"/>
  <c r="F293" i="1" l="1"/>
  <c r="G292" i="1"/>
  <c r="G293" i="1" l="1"/>
  <c r="F294" i="1"/>
  <c r="F295" i="1" l="1"/>
  <c r="G294" i="1"/>
  <c r="F296" i="1" l="1"/>
  <c r="G295" i="1"/>
  <c r="G296" i="1" l="1"/>
  <c r="F297" i="1"/>
  <c r="F298" i="1" l="1"/>
  <c r="G297" i="1"/>
  <c r="F299" i="1" l="1"/>
  <c r="G298" i="1"/>
  <c r="F300" i="1" l="1"/>
  <c r="G299" i="1"/>
  <c r="F301" i="1" l="1"/>
  <c r="G300" i="1"/>
  <c r="G301" i="1" l="1"/>
  <c r="F302" i="1"/>
  <c r="F303" i="1" l="1"/>
  <c r="G302" i="1"/>
  <c r="F304" i="1" l="1"/>
  <c r="G303" i="1"/>
  <c r="G304" i="1" l="1"/>
  <c r="F305" i="1"/>
  <c r="F306" i="1" l="1"/>
  <c r="G305" i="1"/>
  <c r="F307" i="1" l="1"/>
  <c r="G306" i="1"/>
  <c r="F308" i="1" l="1"/>
  <c r="G307" i="1"/>
  <c r="F309" i="1" l="1"/>
  <c r="G308" i="1"/>
  <c r="G309" i="1" l="1"/>
  <c r="F310" i="1"/>
  <c r="F311" i="1" l="1"/>
  <c r="G310" i="1"/>
  <c r="F312" i="1" l="1"/>
  <c r="G311" i="1"/>
  <c r="G312" i="1" l="1"/>
  <c r="F313" i="1"/>
  <c r="F314" i="1" l="1"/>
  <c r="G313" i="1"/>
  <c r="F315" i="1" l="1"/>
  <c r="G314" i="1"/>
  <c r="F316" i="1" l="1"/>
  <c r="G315" i="1"/>
  <c r="F317" i="1" l="1"/>
  <c r="G316" i="1"/>
  <c r="G317" i="1" l="1"/>
  <c r="F318" i="1"/>
  <c r="F319" i="1" l="1"/>
  <c r="G318" i="1"/>
  <c r="F320" i="1" l="1"/>
  <c r="G319" i="1"/>
  <c r="G320" i="1" l="1"/>
  <c r="F321" i="1"/>
  <c r="F322" i="1" l="1"/>
  <c r="G321" i="1"/>
  <c r="F323" i="1" l="1"/>
  <c r="G322" i="1"/>
  <c r="F324" i="1" l="1"/>
  <c r="G323" i="1"/>
  <c r="F325" i="1" l="1"/>
  <c r="G324" i="1"/>
  <c r="G325" i="1" l="1"/>
  <c r="F326" i="1"/>
  <c r="F327" i="1" l="1"/>
  <c r="G326" i="1"/>
  <c r="F328" i="1" l="1"/>
  <c r="G327" i="1"/>
  <c r="G328" i="1" l="1"/>
  <c r="F329" i="1"/>
  <c r="F330" i="1" l="1"/>
  <c r="G329" i="1"/>
  <c r="F331" i="1" l="1"/>
  <c r="G330" i="1"/>
  <c r="F332" i="1" l="1"/>
  <c r="G331" i="1"/>
  <c r="F333" i="1" l="1"/>
  <c r="G332" i="1"/>
  <c r="G333" i="1" l="1"/>
  <c r="F334" i="1"/>
  <c r="F335" i="1" l="1"/>
  <c r="G334" i="1"/>
  <c r="F336" i="1" l="1"/>
  <c r="G335" i="1"/>
  <c r="G336" i="1" l="1"/>
  <c r="F337" i="1"/>
  <c r="F338" i="1" l="1"/>
  <c r="G337" i="1"/>
  <c r="F339" i="1" l="1"/>
  <c r="G338" i="1"/>
  <c r="F340" i="1" l="1"/>
  <c r="G339" i="1"/>
  <c r="F341" i="1" l="1"/>
  <c r="G340" i="1"/>
  <c r="G341" i="1" l="1"/>
  <c r="F342" i="1"/>
  <c r="F343" i="1" l="1"/>
  <c r="G342" i="1"/>
  <c r="F344" i="1" l="1"/>
  <c r="G343" i="1"/>
  <c r="G344" i="1" l="1"/>
  <c r="F345" i="1"/>
  <c r="F346" i="1" l="1"/>
  <c r="G345" i="1"/>
  <c r="F347" i="1" l="1"/>
  <c r="G346" i="1"/>
  <c r="F348" i="1" l="1"/>
  <c r="G347" i="1"/>
  <c r="F349" i="1" l="1"/>
  <c r="G348" i="1"/>
  <c r="G349" i="1" l="1"/>
  <c r="F350" i="1"/>
  <c r="F351" i="1" l="1"/>
  <c r="G350" i="1"/>
  <c r="F352" i="1" l="1"/>
  <c r="G351" i="1"/>
  <c r="G352" i="1" l="1"/>
  <c r="F353" i="1"/>
  <c r="F354" i="1" l="1"/>
  <c r="G353" i="1"/>
  <c r="F355" i="1" l="1"/>
  <c r="G354" i="1"/>
  <c r="F356" i="1" l="1"/>
  <c r="G355" i="1"/>
  <c r="F357" i="1" l="1"/>
  <c r="G356" i="1"/>
  <c r="G357" i="1" l="1"/>
  <c r="F358" i="1"/>
  <c r="F359" i="1" l="1"/>
  <c r="G358" i="1"/>
  <c r="F360" i="1" l="1"/>
  <c r="G359" i="1"/>
  <c r="G360" i="1" l="1"/>
  <c r="F361" i="1"/>
  <c r="F362" i="1" l="1"/>
  <c r="G361" i="1"/>
  <c r="F363" i="1" l="1"/>
  <c r="G362" i="1"/>
  <c r="F364" i="1" l="1"/>
  <c r="G363" i="1"/>
  <c r="F365" i="1" l="1"/>
  <c r="G364" i="1"/>
  <c r="G365" i="1" l="1"/>
  <c r="F366" i="1"/>
  <c r="F367" i="1" l="1"/>
  <c r="G366" i="1"/>
  <c r="F368" i="1" l="1"/>
  <c r="G367" i="1"/>
  <c r="G368" i="1" l="1"/>
  <c r="F369" i="1"/>
  <c r="F370" i="1" l="1"/>
  <c r="G369" i="1"/>
  <c r="F371" i="1" l="1"/>
  <c r="G370" i="1"/>
  <c r="F372" i="1" l="1"/>
  <c r="G371" i="1"/>
  <c r="F373" i="1" l="1"/>
  <c r="G372" i="1"/>
  <c r="G373" i="1" l="1"/>
  <c r="F374" i="1"/>
  <c r="F375" i="1" l="1"/>
  <c r="G374" i="1"/>
  <c r="F376" i="1" l="1"/>
  <c r="G375" i="1"/>
  <c r="G376" i="1" l="1"/>
  <c r="F377" i="1"/>
  <c r="F378" i="1" l="1"/>
  <c r="G377" i="1"/>
  <c r="F379" i="1" l="1"/>
  <c r="G378" i="1"/>
  <c r="F380" i="1" l="1"/>
  <c r="G379" i="1"/>
  <c r="F381" i="1" l="1"/>
  <c r="G380" i="1"/>
  <c r="G381" i="1" l="1"/>
  <c r="F382" i="1"/>
  <c r="F383" i="1" l="1"/>
  <c r="G382" i="1"/>
  <c r="F384" i="1" l="1"/>
  <c r="G383" i="1"/>
  <c r="G384" i="1" l="1"/>
  <c r="F385" i="1"/>
  <c r="F386" i="1" l="1"/>
  <c r="G385" i="1"/>
  <c r="F387" i="1" l="1"/>
  <c r="G386" i="1"/>
  <c r="F388" i="1" l="1"/>
  <c r="G387" i="1"/>
  <c r="F389" i="1" l="1"/>
  <c r="G388" i="1"/>
  <c r="G389" i="1" l="1"/>
  <c r="F390" i="1"/>
  <c r="F391" i="1" l="1"/>
  <c r="G390" i="1"/>
  <c r="F392" i="1" l="1"/>
  <c r="G391" i="1"/>
  <c r="G392" i="1" l="1"/>
  <c r="F393" i="1"/>
  <c r="F394" i="1" l="1"/>
  <c r="G393" i="1"/>
  <c r="F395" i="1" l="1"/>
  <c r="G394" i="1"/>
  <c r="F396" i="1" l="1"/>
  <c r="G395" i="1"/>
  <c r="F397" i="1" l="1"/>
  <c r="G396" i="1"/>
  <c r="G397" i="1" l="1"/>
  <c r="F398" i="1"/>
  <c r="F399" i="1" l="1"/>
  <c r="G398" i="1"/>
  <c r="F400" i="1" l="1"/>
  <c r="G399" i="1"/>
  <c r="G400" i="1" l="1"/>
  <c r="F401" i="1"/>
  <c r="F402" i="1" l="1"/>
  <c r="G401" i="1"/>
  <c r="F403" i="1" l="1"/>
  <c r="G402" i="1"/>
  <c r="F404" i="1" l="1"/>
  <c r="G403" i="1"/>
  <c r="F405" i="1" l="1"/>
  <c r="G404" i="1"/>
  <c r="G405" i="1" l="1"/>
  <c r="F406" i="1"/>
  <c r="F407" i="1" l="1"/>
  <c r="G406" i="1"/>
  <c r="F408" i="1" l="1"/>
  <c r="G407" i="1"/>
  <c r="G408" i="1" l="1"/>
  <c r="F409" i="1"/>
  <c r="F410" i="1" l="1"/>
  <c r="G409" i="1"/>
  <c r="F411" i="1" l="1"/>
  <c r="G410" i="1"/>
  <c r="F412" i="1" l="1"/>
  <c r="G411" i="1"/>
  <c r="F413" i="1" l="1"/>
  <c r="G412" i="1"/>
  <c r="G413" i="1" l="1"/>
  <c r="F414" i="1"/>
  <c r="F415" i="1" l="1"/>
  <c r="G414" i="1"/>
  <c r="F416" i="1" l="1"/>
  <c r="G415" i="1"/>
  <c r="G416" i="1" l="1"/>
  <c r="F417" i="1"/>
  <c r="F418" i="1" l="1"/>
  <c r="G417" i="1"/>
  <c r="F419" i="1" l="1"/>
  <c r="G418" i="1"/>
  <c r="F420" i="1" l="1"/>
  <c r="G419" i="1"/>
  <c r="F421" i="1" l="1"/>
  <c r="G420" i="1"/>
  <c r="G421" i="1" l="1"/>
  <c r="F422" i="1"/>
  <c r="F423" i="1" l="1"/>
  <c r="G422" i="1"/>
  <c r="F424" i="1" l="1"/>
  <c r="G423" i="1"/>
  <c r="G424" i="1" l="1"/>
  <c r="F425" i="1"/>
  <c r="F426" i="1" l="1"/>
  <c r="G425" i="1"/>
  <c r="F427" i="1" l="1"/>
  <c r="G426" i="1"/>
  <c r="F428" i="1" l="1"/>
  <c r="G427" i="1"/>
  <c r="F429" i="1" l="1"/>
  <c r="G428" i="1"/>
  <c r="G429" i="1" l="1"/>
  <c r="F430" i="1"/>
  <c r="F431" i="1" l="1"/>
  <c r="G430" i="1"/>
  <c r="F432" i="1" l="1"/>
  <c r="G431" i="1"/>
  <c r="G432" i="1" l="1"/>
  <c r="F433" i="1"/>
  <c r="F434" i="1" l="1"/>
  <c r="G433" i="1"/>
  <c r="F435" i="1" l="1"/>
  <c r="G434" i="1"/>
  <c r="F436" i="1" l="1"/>
  <c r="G435" i="1"/>
  <c r="F437" i="1" l="1"/>
  <c r="G436" i="1"/>
  <c r="G437" i="1" l="1"/>
  <c r="F438" i="1"/>
  <c r="F439" i="1" l="1"/>
  <c r="G438" i="1"/>
  <c r="F440" i="1" l="1"/>
  <c r="G439" i="1"/>
  <c r="G440" i="1" l="1"/>
  <c r="F441" i="1"/>
  <c r="F442" i="1" l="1"/>
  <c r="G441" i="1"/>
  <c r="F443" i="1" l="1"/>
  <c r="G442" i="1"/>
  <c r="F444" i="1" l="1"/>
  <c r="G443" i="1"/>
  <c r="F445" i="1" l="1"/>
  <c r="G444" i="1"/>
  <c r="G445" i="1" l="1"/>
  <c r="F446" i="1"/>
  <c r="F447" i="1" l="1"/>
  <c r="G446" i="1"/>
  <c r="F448" i="1" l="1"/>
  <c r="G447" i="1"/>
  <c r="G448" i="1" l="1"/>
  <c r="F449" i="1"/>
  <c r="F450" i="1" l="1"/>
  <c r="G449" i="1"/>
  <c r="F451" i="1" l="1"/>
  <c r="G450" i="1"/>
  <c r="F452" i="1" l="1"/>
  <c r="G451" i="1"/>
  <c r="F453" i="1" l="1"/>
  <c r="G452" i="1"/>
  <c r="G453" i="1" l="1"/>
  <c r="F454" i="1"/>
  <c r="F455" i="1" l="1"/>
  <c r="G454" i="1"/>
  <c r="F456" i="1" l="1"/>
  <c r="G455" i="1"/>
  <c r="G456" i="1" l="1"/>
  <c r="F457" i="1"/>
  <c r="F458" i="1" l="1"/>
  <c r="G457" i="1"/>
  <c r="F459" i="1" l="1"/>
  <c r="G458" i="1"/>
  <c r="F460" i="1" l="1"/>
  <c r="G459" i="1"/>
  <c r="F461" i="1" l="1"/>
  <c r="G460" i="1"/>
  <c r="G461" i="1" l="1"/>
  <c r="F462" i="1"/>
  <c r="F463" i="1" l="1"/>
  <c r="G462" i="1"/>
  <c r="F464" i="1" l="1"/>
  <c r="G463" i="1"/>
  <c r="G464" i="1" l="1"/>
  <c r="F465" i="1"/>
  <c r="F466" i="1" l="1"/>
  <c r="G465" i="1"/>
  <c r="F467" i="1" l="1"/>
  <c r="G466" i="1"/>
  <c r="F468" i="1" l="1"/>
  <c r="G467" i="1"/>
  <c r="F469" i="1" l="1"/>
  <c r="G468" i="1"/>
  <c r="G469" i="1" l="1"/>
  <c r="F470" i="1"/>
  <c r="F471" i="1" l="1"/>
  <c r="G470" i="1"/>
  <c r="F472" i="1" l="1"/>
  <c r="G471" i="1"/>
  <c r="G472" i="1" l="1"/>
  <c r="F473" i="1"/>
  <c r="F474" i="1" l="1"/>
  <c r="G473" i="1"/>
  <c r="F475" i="1" l="1"/>
  <c r="G474" i="1"/>
  <c r="F476" i="1" l="1"/>
  <c r="G475" i="1"/>
  <c r="F477" i="1" l="1"/>
  <c r="G476" i="1"/>
  <c r="G477" i="1" l="1"/>
  <c r="F478" i="1"/>
  <c r="F479" i="1" l="1"/>
  <c r="G478" i="1"/>
  <c r="F480" i="1" l="1"/>
  <c r="G479" i="1"/>
  <c r="G480" i="1" l="1"/>
  <c r="F481" i="1"/>
  <c r="F482" i="1" l="1"/>
  <c r="G481" i="1"/>
  <c r="F483" i="1" l="1"/>
  <c r="G482" i="1"/>
  <c r="F484" i="1" l="1"/>
  <c r="G483" i="1"/>
  <c r="F485" i="1" l="1"/>
  <c r="G484" i="1"/>
  <c r="G485" i="1" l="1"/>
  <c r="F486" i="1"/>
  <c r="F487" i="1" l="1"/>
  <c r="G486" i="1"/>
  <c r="F488" i="1" l="1"/>
  <c r="G487" i="1"/>
  <c r="G488" i="1" l="1"/>
  <c r="F489" i="1"/>
  <c r="F490" i="1" l="1"/>
  <c r="G489" i="1"/>
  <c r="F491" i="1" l="1"/>
  <c r="G490" i="1"/>
  <c r="F492" i="1" l="1"/>
  <c r="G491" i="1"/>
  <c r="F493" i="1" l="1"/>
  <c r="G492" i="1"/>
  <c r="G493" i="1" l="1"/>
  <c r="F494" i="1"/>
  <c r="F495" i="1" l="1"/>
  <c r="G494" i="1"/>
  <c r="F496" i="1" l="1"/>
  <c r="G495" i="1"/>
  <c r="G496" i="1" l="1"/>
  <c r="F497" i="1"/>
  <c r="F498" i="1" l="1"/>
  <c r="G497" i="1"/>
  <c r="F499" i="1" l="1"/>
  <c r="G498" i="1"/>
  <c r="F500" i="1" l="1"/>
  <c r="G499" i="1"/>
  <c r="F501" i="1" l="1"/>
  <c r="G500" i="1"/>
  <c r="G501" i="1" l="1"/>
  <c r="F502" i="1"/>
  <c r="F503" i="1" l="1"/>
  <c r="G502" i="1"/>
  <c r="F504" i="1" l="1"/>
  <c r="G503" i="1"/>
  <c r="G504" i="1" l="1"/>
  <c r="B17" i="1" s="1"/>
  <c r="B16" i="1"/>
  <c r="B18" i="1" l="1"/>
</calcChain>
</file>

<file path=xl/sharedStrings.xml><?xml version="1.0" encoding="utf-8"?>
<sst xmlns="http://schemas.openxmlformats.org/spreadsheetml/2006/main" count="18" uniqueCount="16">
  <si>
    <t>Percent drop</t>
  </si>
  <si>
    <t>Drop year 1</t>
  </si>
  <si>
    <t>Bounce back rate</t>
  </si>
  <si>
    <t>Normal Cash Flow</t>
  </si>
  <si>
    <t>Normal PV</t>
  </si>
  <si>
    <t>Virus PV</t>
  </si>
  <si>
    <t>Percent discount</t>
  </si>
  <si>
    <t>Virus Cash flow 1</t>
  </si>
  <si>
    <t>Period(Years)</t>
  </si>
  <si>
    <t>k (discount rate)</t>
  </si>
  <si>
    <t>g (growth rate)</t>
  </si>
  <si>
    <t>&lt;--- Enter Assumptions</t>
  </si>
  <si>
    <t>SP 500</t>
  </si>
  <si>
    <t>DOW 30</t>
  </si>
  <si>
    <t>www.cornell-capital.com</t>
  </si>
  <si>
    <t>(For Educational Purposes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</si>
</sst>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5"/>
      <name val="Calibri"/>
      <family val="2"/>
      <scheme val="minor"/>
    </font>
    <font>
      <u/>
      <sz val="12"/>
      <color theme="1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10" fontId="2" fillId="0" borderId="0" xfId="2" applyNumberFormat="1" applyFont="1"/>
    <xf numFmtId="0" fontId="3" fillId="0" borderId="0" xfId="0" applyFont="1" applyAlignment="1">
      <alignment horizontal="center"/>
    </xf>
    <xf numFmtId="43" fontId="3" fillId="0" borderId="0" xfId="1" applyFont="1"/>
    <xf numFmtId="10" fontId="4" fillId="0" borderId="0" xfId="2" applyNumberFormat="1" applyFont="1"/>
    <xf numFmtId="0" fontId="5" fillId="0" borderId="0" xfId="0" applyFont="1"/>
    <xf numFmtId="14" fontId="2" fillId="0" borderId="0" xfId="0" applyNumberFormat="1" applyFont="1" applyAlignment="1">
      <alignment horizontal="center"/>
    </xf>
    <xf numFmtId="10" fontId="6" fillId="0" borderId="0" xfId="2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0" fontId="2" fillId="3" borderId="1" xfId="2" applyNumberFormat="1" applyFont="1" applyFill="1" applyBorder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0" fontId="8" fillId="0" borderId="0" xfId="2" applyNumberFormat="1" applyFont="1"/>
    <xf numFmtId="0" fontId="9" fillId="4" borderId="0" xfId="0" applyFont="1" applyFill="1" applyAlignment="1">
      <alignment horizontal="center"/>
    </xf>
    <xf numFmtId="10" fontId="9" fillId="4" borderId="0" xfId="2" applyNumberFormat="1" applyFont="1" applyFill="1"/>
    <xf numFmtId="0" fontId="10" fillId="0" borderId="0" xfId="3"/>
    <xf numFmtId="0" fontId="7" fillId="0" borderId="0" xfId="0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53340</xdr:rowOff>
    </xdr:from>
    <xdr:to>
      <xdr:col>1</xdr:col>
      <xdr:colOff>1036320</xdr:colOff>
      <xdr:row>7</xdr:row>
      <xdr:rowOff>40766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689B62-8F8B-4D75-92D6-CF1F2F8DA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53340"/>
          <a:ext cx="2278380" cy="1480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G">
      <a:dk1>
        <a:sysClr val="windowText" lastClr="000000"/>
      </a:dk1>
      <a:lt1>
        <a:sysClr val="window" lastClr="FFFFFF"/>
      </a:lt1>
      <a:dk2>
        <a:srgbClr val="68AEB3"/>
      </a:dk2>
      <a:lt2>
        <a:srgbClr val="EEECE1"/>
      </a:lt2>
      <a:accent1>
        <a:srgbClr val="68AEB3"/>
      </a:accent1>
      <a:accent2>
        <a:srgbClr val="B45D5A"/>
      </a:accent2>
      <a:accent3>
        <a:srgbClr val="2D2F2E"/>
      </a:accent3>
      <a:accent4>
        <a:srgbClr val="AC975D"/>
      </a:accent4>
      <a:accent5>
        <a:srgbClr val="B9BBB3"/>
      </a:accent5>
      <a:accent6>
        <a:srgbClr val="CEE0E2"/>
      </a:accent6>
      <a:hlink>
        <a:srgbClr val="68AEB3"/>
      </a:hlink>
      <a:folHlink>
        <a:srgbClr val="B45D5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nell-capit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6A90C-7AF8-483B-B87A-1DE69217D065}">
  <dimension ref="A1:G504"/>
  <sheetViews>
    <sheetView showGridLines="0" tabSelected="1" workbookViewId="0">
      <selection activeCell="L14" sqref="L14"/>
    </sheetView>
  </sheetViews>
  <sheetFormatPr defaultColWidth="12.69921875" defaultRowHeight="16.95" customHeight="1" x14ac:dyDescent="0.3"/>
  <cols>
    <col min="1" max="1" width="17.5" style="2" customWidth="1"/>
    <col min="2" max="2" width="13.796875" style="1" customWidth="1"/>
    <col min="3" max="3" width="21" style="1" customWidth="1"/>
    <col min="4" max="4" width="25.69921875" style="1" customWidth="1"/>
    <col min="5" max="5" width="11.796875" style="2" customWidth="1"/>
    <col min="6" max="6" width="16.8984375" style="3" customWidth="1"/>
    <col min="7" max="7" width="18.59765625" style="3" customWidth="1"/>
    <col min="8" max="8" width="18.69921875" style="1" customWidth="1"/>
    <col min="9" max="16384" width="12.69921875" style="1"/>
  </cols>
  <sheetData>
    <row r="1" spans="1:7" ht="16.95" customHeight="1" x14ac:dyDescent="0.3">
      <c r="A1" s="13"/>
      <c r="B1" s="14"/>
    </row>
    <row r="2" spans="1:7" ht="16.95" customHeight="1" x14ac:dyDescent="0.3">
      <c r="A2" s="13"/>
      <c r="B2" s="14"/>
      <c r="C2" s="21" t="s">
        <v>14</v>
      </c>
    </row>
    <row r="3" spans="1:7" ht="16.95" customHeight="1" x14ac:dyDescent="0.3">
      <c r="A3" s="13"/>
      <c r="B3" s="14"/>
    </row>
    <row r="4" spans="1:7" ht="16.95" customHeight="1" x14ac:dyDescent="0.3">
      <c r="A4" s="13"/>
      <c r="B4" s="14"/>
    </row>
    <row r="5" spans="1:7" ht="16.95" customHeight="1" x14ac:dyDescent="0.3">
      <c r="A5" s="13"/>
      <c r="B5" s="14"/>
      <c r="C5" s="22" t="s">
        <v>15</v>
      </c>
    </row>
    <row r="6" spans="1:7" ht="16.95" customHeight="1" x14ac:dyDescent="0.3">
      <c r="A6" s="13"/>
      <c r="B6" s="14"/>
    </row>
    <row r="7" spans="1:7" ht="16.95" customHeight="1" x14ac:dyDescent="0.3">
      <c r="A7" s="13"/>
      <c r="B7" s="14"/>
    </row>
    <row r="8" spans="1:7" ht="16.95" customHeight="1" x14ac:dyDescent="0.3">
      <c r="A8" s="11"/>
      <c r="B8" s="12"/>
    </row>
    <row r="10" spans="1:7" ht="16.95" customHeight="1" x14ac:dyDescent="0.3">
      <c r="A10" s="2" t="s">
        <v>9</v>
      </c>
      <c r="B10" s="4">
        <v>6.5000000000000002E-2</v>
      </c>
      <c r="C10" s="4"/>
      <c r="D10" s="4"/>
      <c r="E10" s="2" t="s">
        <v>8</v>
      </c>
      <c r="F10" s="3" t="s">
        <v>3</v>
      </c>
      <c r="G10" s="3" t="s">
        <v>7</v>
      </c>
    </row>
    <row r="11" spans="1:7" ht="16.95" customHeight="1" x14ac:dyDescent="0.3">
      <c r="A11" s="2" t="s">
        <v>10</v>
      </c>
      <c r="B11" s="4">
        <v>0.02</v>
      </c>
      <c r="C11" s="4"/>
      <c r="D11" s="4"/>
      <c r="E11" s="2">
        <v>1</v>
      </c>
      <c r="F11" s="3">
        <f>100*B22/2222.22</f>
        <v>152.37690237690239</v>
      </c>
      <c r="G11" s="3">
        <f>F11*(1-B13)</f>
        <v>76.188451188451197</v>
      </c>
    </row>
    <row r="12" spans="1:7" ht="16.95" customHeight="1" x14ac:dyDescent="0.3">
      <c r="E12" s="2">
        <f t="shared" ref="E12:E75" si="0">1+E11</f>
        <v>2</v>
      </c>
      <c r="F12" s="3">
        <f t="shared" ref="F12:F75" si="1">F11*(1+$B$11)</f>
        <v>155.42444042444043</v>
      </c>
      <c r="G12" s="3">
        <f t="shared" ref="G12:G75" si="2">F12-(F11-G11)*(1-$B$14)^E11</f>
        <v>86.854834354834352</v>
      </c>
    </row>
    <row r="13" spans="1:7" ht="16.95" customHeight="1" x14ac:dyDescent="0.3">
      <c r="A13" s="2" t="s">
        <v>1</v>
      </c>
      <c r="B13" s="15">
        <v>0.5</v>
      </c>
      <c r="C13" s="4" t="s">
        <v>11</v>
      </c>
      <c r="D13" s="4"/>
      <c r="E13" s="2">
        <f t="shared" si="0"/>
        <v>3</v>
      </c>
      <c r="F13" s="3">
        <f t="shared" si="1"/>
        <v>158.53292923292923</v>
      </c>
      <c r="G13" s="3">
        <f t="shared" si="2"/>
        <v>102.9915483165483</v>
      </c>
    </row>
    <row r="14" spans="1:7" ht="16.95" customHeight="1" x14ac:dyDescent="0.3">
      <c r="A14" s="2" t="s">
        <v>2</v>
      </c>
      <c r="B14" s="15">
        <v>0.1</v>
      </c>
      <c r="C14" s="4" t="s">
        <v>11</v>
      </c>
      <c r="D14" s="4"/>
      <c r="E14" s="2">
        <f t="shared" si="0"/>
        <v>4</v>
      </c>
      <c r="F14" s="3">
        <f t="shared" si="1"/>
        <v>161.70358781758782</v>
      </c>
      <c r="G14" s="3">
        <f t="shared" si="2"/>
        <v>121.21392112954612</v>
      </c>
    </row>
    <row r="15" spans="1:7" ht="16.95" customHeight="1" x14ac:dyDescent="0.3">
      <c r="E15" s="2">
        <f t="shared" si="0"/>
        <v>5</v>
      </c>
      <c r="F15" s="3">
        <f t="shared" si="1"/>
        <v>164.93765957393958</v>
      </c>
      <c r="G15" s="3">
        <f t="shared" si="2"/>
        <v>138.37238925991542</v>
      </c>
    </row>
    <row r="16" spans="1:7" ht="16.95" customHeight="1" x14ac:dyDescent="0.3">
      <c r="A16" s="5" t="s">
        <v>4</v>
      </c>
      <c r="B16" s="6">
        <f>NPV(B10,F11:F504)</f>
        <v>3386.1533843020552</v>
      </c>
      <c r="C16" s="6"/>
      <c r="D16" s="6"/>
      <c r="E16" s="2">
        <f t="shared" si="0"/>
        <v>6</v>
      </c>
      <c r="F16" s="3">
        <f t="shared" si="1"/>
        <v>168.23641276541838</v>
      </c>
      <c r="G16" s="3">
        <f t="shared" si="2"/>
        <v>152.54988629769025</v>
      </c>
    </row>
    <row r="17" spans="1:7" ht="16.95" customHeight="1" x14ac:dyDescent="0.3">
      <c r="A17" s="2" t="s">
        <v>5</v>
      </c>
      <c r="B17" s="3">
        <f>NPV(B10,G11:G504)</f>
        <v>3137.3026482491291</v>
      </c>
      <c r="C17" s="3"/>
      <c r="D17" s="3"/>
      <c r="E17" s="2">
        <f t="shared" si="0"/>
        <v>7</v>
      </c>
      <c r="F17" s="3">
        <f t="shared" si="1"/>
        <v>171.60114102072674</v>
      </c>
      <c r="G17" s="3">
        <f t="shared" si="2"/>
        <v>163.26467770819085</v>
      </c>
    </row>
    <row r="18" spans="1:7" ht="16.95" customHeight="1" x14ac:dyDescent="0.3">
      <c r="A18" s="19" t="s">
        <v>6</v>
      </c>
      <c r="B18" s="20">
        <f>B17/B16-1</f>
        <v>-7.3490686277408068E-2</v>
      </c>
      <c r="C18" s="7"/>
      <c r="D18" s="7"/>
      <c r="E18" s="2">
        <f t="shared" si="0"/>
        <v>8</v>
      </c>
      <c r="F18" s="3">
        <f t="shared" si="1"/>
        <v>175.03316384114129</v>
      </c>
      <c r="G18" s="3">
        <f t="shared" si="2"/>
        <v>171.04585928179165</v>
      </c>
    </row>
    <row r="19" spans="1:7" ht="16.95" customHeight="1" x14ac:dyDescent="0.3">
      <c r="E19" s="2">
        <f t="shared" si="0"/>
        <v>9</v>
      </c>
      <c r="F19" s="3">
        <f t="shared" si="1"/>
        <v>178.53382711796411</v>
      </c>
      <c r="G19" s="3">
        <f t="shared" si="2"/>
        <v>176.8174232488806</v>
      </c>
    </row>
    <row r="20" spans="1:7" ht="16.95" customHeight="1" x14ac:dyDescent="0.3">
      <c r="C20" s="8"/>
      <c r="D20" s="8"/>
      <c r="E20" s="2">
        <f t="shared" si="0"/>
        <v>10</v>
      </c>
      <c r="F20" s="3">
        <f t="shared" si="1"/>
        <v>182.10450366032339</v>
      </c>
      <c r="G20" s="3">
        <f t="shared" si="2"/>
        <v>181.43953363404157</v>
      </c>
    </row>
    <row r="21" spans="1:7" ht="16.95" customHeight="1" x14ac:dyDescent="0.3">
      <c r="B21" s="16" t="s">
        <v>12</v>
      </c>
      <c r="E21" s="2">
        <f t="shared" si="0"/>
        <v>11</v>
      </c>
      <c r="F21" s="3">
        <f t="shared" si="1"/>
        <v>185.74659373352986</v>
      </c>
      <c r="G21" s="3">
        <f t="shared" si="2"/>
        <v>185.51473302205267</v>
      </c>
    </row>
    <row r="22" spans="1:7" ht="16.95" customHeight="1" x14ac:dyDescent="0.3">
      <c r="A22" s="9">
        <v>43880</v>
      </c>
      <c r="B22" s="1">
        <v>3386.15</v>
      </c>
      <c r="C22" s="10"/>
      <c r="D22" s="10"/>
      <c r="E22" s="2">
        <f t="shared" si="0"/>
        <v>12</v>
      </c>
      <c r="F22" s="3">
        <f t="shared" si="1"/>
        <v>189.46152560820047</v>
      </c>
      <c r="G22" s="3">
        <f t="shared" si="2"/>
        <v>189.38876526012197</v>
      </c>
    </row>
    <row r="23" spans="1:7" ht="16.95" customHeight="1" x14ac:dyDescent="0.3">
      <c r="A23" s="9">
        <v>43902</v>
      </c>
      <c r="B23" s="1">
        <v>2480.64</v>
      </c>
      <c r="E23" s="2">
        <f t="shared" si="0"/>
        <v>13</v>
      </c>
      <c r="F23" s="3">
        <f t="shared" si="1"/>
        <v>193.25075612036449</v>
      </c>
      <c r="G23" s="3">
        <f t="shared" si="2"/>
        <v>193.23020644898247</v>
      </c>
    </row>
    <row r="24" spans="1:7" ht="16.95" customHeight="1" x14ac:dyDescent="0.3">
      <c r="A24" s="17" t="s">
        <v>0</v>
      </c>
      <c r="B24" s="18">
        <f>B23/B22-1</f>
        <v>-0.26741579670126847</v>
      </c>
      <c r="E24" s="2">
        <f t="shared" si="0"/>
        <v>14</v>
      </c>
      <c r="F24" s="3">
        <f t="shared" si="1"/>
        <v>197.11577124277179</v>
      </c>
      <c r="G24" s="3">
        <f t="shared" si="2"/>
        <v>197.11054779202485</v>
      </c>
    </row>
    <row r="25" spans="1:7" ht="16.95" customHeight="1" x14ac:dyDescent="0.3">
      <c r="E25" s="2">
        <f t="shared" si="0"/>
        <v>15</v>
      </c>
      <c r="F25" s="3">
        <f t="shared" si="1"/>
        <v>201.05808666762724</v>
      </c>
      <c r="G25" s="3">
        <f t="shared" si="2"/>
        <v>201.05689170964087</v>
      </c>
    </row>
    <row r="26" spans="1:7" ht="16.95" customHeight="1" x14ac:dyDescent="0.3">
      <c r="A26" s="1"/>
      <c r="B26" s="16" t="s">
        <v>13</v>
      </c>
      <c r="C26" s="10"/>
      <c r="D26" s="10"/>
      <c r="E26" s="2">
        <f t="shared" si="0"/>
        <v>16</v>
      </c>
      <c r="F26" s="3">
        <f t="shared" si="1"/>
        <v>205.07924840097979</v>
      </c>
      <c r="G26" s="3">
        <f t="shared" si="2"/>
        <v>205.07900236972716</v>
      </c>
    </row>
    <row r="27" spans="1:7" ht="16.95" customHeight="1" x14ac:dyDescent="0.3">
      <c r="A27" s="9">
        <v>43880</v>
      </c>
      <c r="B27" s="1">
        <v>29568.57</v>
      </c>
      <c r="E27" s="2">
        <f t="shared" si="0"/>
        <v>17</v>
      </c>
      <c r="F27" s="3">
        <f t="shared" si="1"/>
        <v>209.1808333689994</v>
      </c>
      <c r="G27" s="3">
        <f t="shared" si="2"/>
        <v>209.18078777891159</v>
      </c>
    </row>
    <row r="28" spans="1:7" ht="16.95" customHeight="1" x14ac:dyDescent="0.3">
      <c r="A28" s="9">
        <v>43902</v>
      </c>
      <c r="B28" s="1">
        <v>21200.62</v>
      </c>
      <c r="E28" s="2">
        <f t="shared" si="0"/>
        <v>18</v>
      </c>
      <c r="F28" s="3">
        <f t="shared" si="1"/>
        <v>213.3644500363794</v>
      </c>
      <c r="G28" s="3">
        <f t="shared" si="2"/>
        <v>213.36444243323763</v>
      </c>
    </row>
    <row r="29" spans="1:7" ht="16.95" customHeight="1" x14ac:dyDescent="0.3">
      <c r="A29" s="17" t="s">
        <v>0</v>
      </c>
      <c r="B29" s="18">
        <f>B28/B27-1</f>
        <v>-0.28300151140214092</v>
      </c>
      <c r="E29" s="2">
        <f t="shared" si="0"/>
        <v>19</v>
      </c>
      <c r="F29" s="3">
        <f t="shared" si="1"/>
        <v>217.631739037107</v>
      </c>
      <c r="G29" s="3">
        <f t="shared" si="2"/>
        <v>217.63173789591622</v>
      </c>
    </row>
    <row r="30" spans="1:7" ht="16.95" customHeight="1" x14ac:dyDescent="0.3">
      <c r="E30" s="2">
        <f t="shared" si="0"/>
        <v>20</v>
      </c>
      <c r="F30" s="3">
        <f t="shared" si="1"/>
        <v>221.98437381784913</v>
      </c>
      <c r="G30" s="3">
        <f t="shared" si="2"/>
        <v>221.98437366369117</v>
      </c>
    </row>
    <row r="31" spans="1:7" ht="16.95" customHeight="1" x14ac:dyDescent="0.3">
      <c r="E31" s="2">
        <f t="shared" si="0"/>
        <v>21</v>
      </c>
      <c r="F31" s="3">
        <f t="shared" si="1"/>
        <v>226.42406129420613</v>
      </c>
      <c r="G31" s="3">
        <f t="shared" si="2"/>
        <v>226.42406127546411</v>
      </c>
    </row>
    <row r="32" spans="1:7" ht="16.95" customHeight="1" x14ac:dyDescent="0.3">
      <c r="E32" s="2">
        <f t="shared" si="0"/>
        <v>22</v>
      </c>
      <c r="F32" s="3">
        <f t="shared" si="1"/>
        <v>230.95254252009025</v>
      </c>
      <c r="G32" s="3">
        <f t="shared" si="2"/>
        <v>230.95254251803951</v>
      </c>
    </row>
    <row r="33" spans="5:7" ht="16.95" customHeight="1" x14ac:dyDescent="0.3">
      <c r="E33" s="2">
        <f t="shared" si="0"/>
        <v>23</v>
      </c>
      <c r="F33" s="3">
        <f t="shared" si="1"/>
        <v>235.57159337049205</v>
      </c>
      <c r="G33" s="3">
        <f t="shared" si="2"/>
        <v>235.57159337029009</v>
      </c>
    </row>
    <row r="34" spans="5:7" ht="16.95" customHeight="1" x14ac:dyDescent="0.3">
      <c r="E34" s="2">
        <f t="shared" si="0"/>
        <v>24</v>
      </c>
      <c r="F34" s="3">
        <f t="shared" si="1"/>
        <v>240.28302523790191</v>
      </c>
      <c r="G34" s="3">
        <f t="shared" si="2"/>
        <v>240.283025237884</v>
      </c>
    </row>
    <row r="35" spans="5:7" ht="16.95" customHeight="1" x14ac:dyDescent="0.3">
      <c r="E35" s="2">
        <f t="shared" si="0"/>
        <v>25</v>
      </c>
      <c r="F35" s="3">
        <f t="shared" si="1"/>
        <v>245.08868574265995</v>
      </c>
      <c r="G35" s="3">
        <f t="shared" si="2"/>
        <v>245.08868574265853</v>
      </c>
    </row>
    <row r="36" spans="5:7" ht="16.95" customHeight="1" x14ac:dyDescent="0.3">
      <c r="E36" s="2">
        <f t="shared" si="0"/>
        <v>26</v>
      </c>
      <c r="F36" s="3">
        <f t="shared" si="1"/>
        <v>249.99045945751314</v>
      </c>
      <c r="G36" s="3">
        <f t="shared" si="2"/>
        <v>249.99045945751303</v>
      </c>
    </row>
    <row r="37" spans="5:7" ht="16.95" customHeight="1" x14ac:dyDescent="0.3">
      <c r="E37" s="2">
        <f t="shared" si="0"/>
        <v>27</v>
      </c>
      <c r="F37" s="3">
        <f t="shared" si="1"/>
        <v>254.9902686466634</v>
      </c>
      <c r="G37" s="3">
        <f t="shared" si="2"/>
        <v>254.9902686466634</v>
      </c>
    </row>
    <row r="38" spans="5:7" ht="16.95" customHeight="1" x14ac:dyDescent="0.3">
      <c r="E38" s="2">
        <f t="shared" si="0"/>
        <v>28</v>
      </c>
      <c r="F38" s="3">
        <f t="shared" si="1"/>
        <v>260.09007401959667</v>
      </c>
      <c r="G38" s="3">
        <f t="shared" si="2"/>
        <v>260.09007401959667</v>
      </c>
    </row>
    <row r="39" spans="5:7" ht="16.95" customHeight="1" x14ac:dyDescent="0.3">
      <c r="E39" s="2">
        <f t="shared" si="0"/>
        <v>29</v>
      </c>
      <c r="F39" s="3">
        <f t="shared" si="1"/>
        <v>265.29187549998863</v>
      </c>
      <c r="G39" s="3">
        <f t="shared" si="2"/>
        <v>265.29187549998863</v>
      </c>
    </row>
    <row r="40" spans="5:7" ht="16.95" customHeight="1" x14ac:dyDescent="0.3">
      <c r="E40" s="2">
        <f t="shared" si="0"/>
        <v>30</v>
      </c>
      <c r="F40" s="3">
        <f t="shared" si="1"/>
        <v>270.59771300998841</v>
      </c>
      <c r="G40" s="3">
        <f t="shared" si="2"/>
        <v>270.59771300998841</v>
      </c>
    </row>
    <row r="41" spans="5:7" ht="16.95" customHeight="1" x14ac:dyDescent="0.3">
      <c r="E41" s="2">
        <f t="shared" si="0"/>
        <v>31</v>
      </c>
      <c r="F41" s="3">
        <f t="shared" si="1"/>
        <v>276.00966727018817</v>
      </c>
      <c r="G41" s="3">
        <f t="shared" si="2"/>
        <v>276.00966727018817</v>
      </c>
    </row>
    <row r="42" spans="5:7" ht="16.95" customHeight="1" x14ac:dyDescent="0.3">
      <c r="E42" s="2">
        <f t="shared" si="0"/>
        <v>32</v>
      </c>
      <c r="F42" s="3">
        <f t="shared" si="1"/>
        <v>281.52986061559193</v>
      </c>
      <c r="G42" s="3">
        <f t="shared" si="2"/>
        <v>281.52986061559193</v>
      </c>
    </row>
    <row r="43" spans="5:7" ht="16.95" customHeight="1" x14ac:dyDescent="0.3">
      <c r="E43" s="2">
        <f t="shared" si="0"/>
        <v>33</v>
      </c>
      <c r="F43" s="3">
        <f t="shared" si="1"/>
        <v>287.16045782790377</v>
      </c>
      <c r="G43" s="3">
        <f t="shared" si="2"/>
        <v>287.16045782790377</v>
      </c>
    </row>
    <row r="44" spans="5:7" ht="16.95" customHeight="1" x14ac:dyDescent="0.3">
      <c r="E44" s="2">
        <f t="shared" si="0"/>
        <v>34</v>
      </c>
      <c r="F44" s="3">
        <f t="shared" si="1"/>
        <v>292.90366698446184</v>
      </c>
      <c r="G44" s="3">
        <f t="shared" si="2"/>
        <v>292.90366698446184</v>
      </c>
    </row>
    <row r="45" spans="5:7" ht="16.95" customHeight="1" x14ac:dyDescent="0.3">
      <c r="E45" s="2">
        <f t="shared" si="0"/>
        <v>35</v>
      </c>
      <c r="F45" s="3">
        <f t="shared" si="1"/>
        <v>298.76174032415111</v>
      </c>
      <c r="G45" s="3">
        <f t="shared" si="2"/>
        <v>298.76174032415111</v>
      </c>
    </row>
    <row r="46" spans="5:7" ht="16.95" customHeight="1" x14ac:dyDescent="0.3">
      <c r="E46" s="2">
        <f t="shared" si="0"/>
        <v>36</v>
      </c>
      <c r="F46" s="3">
        <f t="shared" si="1"/>
        <v>304.73697513063411</v>
      </c>
      <c r="G46" s="3">
        <f t="shared" si="2"/>
        <v>304.73697513063411</v>
      </c>
    </row>
    <row r="47" spans="5:7" ht="16.95" customHeight="1" x14ac:dyDescent="0.3">
      <c r="E47" s="2">
        <f t="shared" si="0"/>
        <v>37</v>
      </c>
      <c r="F47" s="3">
        <f t="shared" si="1"/>
        <v>310.8317146332468</v>
      </c>
      <c r="G47" s="3">
        <f t="shared" si="2"/>
        <v>310.8317146332468</v>
      </c>
    </row>
    <row r="48" spans="5:7" ht="16.95" customHeight="1" x14ac:dyDescent="0.3">
      <c r="E48" s="2">
        <f t="shared" si="0"/>
        <v>38</v>
      </c>
      <c r="F48" s="3">
        <f t="shared" si="1"/>
        <v>317.04834892591174</v>
      </c>
      <c r="G48" s="3">
        <f t="shared" si="2"/>
        <v>317.04834892591174</v>
      </c>
    </row>
    <row r="49" spans="5:7" ht="16.95" customHeight="1" x14ac:dyDescent="0.3">
      <c r="E49" s="2">
        <f t="shared" si="0"/>
        <v>39</v>
      </c>
      <c r="F49" s="3">
        <f t="shared" si="1"/>
        <v>323.38931590442996</v>
      </c>
      <c r="G49" s="3">
        <f t="shared" si="2"/>
        <v>323.38931590442996</v>
      </c>
    </row>
    <row r="50" spans="5:7" ht="16.95" customHeight="1" x14ac:dyDescent="0.3">
      <c r="E50" s="2">
        <f t="shared" si="0"/>
        <v>40</v>
      </c>
      <c r="F50" s="3">
        <f t="shared" si="1"/>
        <v>329.85710222251856</v>
      </c>
      <c r="G50" s="3">
        <f t="shared" si="2"/>
        <v>329.85710222251856</v>
      </c>
    </row>
    <row r="51" spans="5:7" ht="16.95" customHeight="1" x14ac:dyDescent="0.3">
      <c r="E51" s="2">
        <f t="shared" si="0"/>
        <v>41</v>
      </c>
      <c r="F51" s="3">
        <f t="shared" si="1"/>
        <v>336.45424426696894</v>
      </c>
      <c r="G51" s="3">
        <f t="shared" si="2"/>
        <v>336.45424426696894</v>
      </c>
    </row>
    <row r="52" spans="5:7" ht="16.95" customHeight="1" x14ac:dyDescent="0.3">
      <c r="E52" s="2">
        <f t="shared" si="0"/>
        <v>42</v>
      </c>
      <c r="F52" s="3">
        <f t="shared" si="1"/>
        <v>343.18332915230832</v>
      </c>
      <c r="G52" s="3">
        <f t="shared" si="2"/>
        <v>343.18332915230832</v>
      </c>
    </row>
    <row r="53" spans="5:7" ht="16.95" customHeight="1" x14ac:dyDescent="0.3">
      <c r="E53" s="2">
        <f t="shared" si="0"/>
        <v>43</v>
      </c>
      <c r="F53" s="3">
        <f t="shared" si="1"/>
        <v>350.04699573535447</v>
      </c>
      <c r="G53" s="3">
        <f t="shared" si="2"/>
        <v>350.04699573535447</v>
      </c>
    </row>
    <row r="54" spans="5:7" ht="16.95" customHeight="1" x14ac:dyDescent="0.3">
      <c r="E54" s="2">
        <f t="shared" si="0"/>
        <v>44</v>
      </c>
      <c r="F54" s="3">
        <f t="shared" si="1"/>
        <v>357.04793565006156</v>
      </c>
      <c r="G54" s="3">
        <f t="shared" si="2"/>
        <v>357.04793565006156</v>
      </c>
    </row>
    <row r="55" spans="5:7" ht="16.95" customHeight="1" x14ac:dyDescent="0.3">
      <c r="E55" s="2">
        <f t="shared" si="0"/>
        <v>45</v>
      </c>
      <c r="F55" s="3">
        <f t="shared" si="1"/>
        <v>364.18889436306279</v>
      </c>
      <c r="G55" s="3">
        <f t="shared" si="2"/>
        <v>364.18889436306279</v>
      </c>
    </row>
    <row r="56" spans="5:7" ht="16.95" customHeight="1" x14ac:dyDescent="0.3">
      <c r="E56" s="2">
        <f t="shared" si="0"/>
        <v>46</v>
      </c>
      <c r="F56" s="3">
        <f t="shared" si="1"/>
        <v>371.47267225032402</v>
      </c>
      <c r="G56" s="3">
        <f t="shared" si="2"/>
        <v>371.47267225032402</v>
      </c>
    </row>
    <row r="57" spans="5:7" ht="16.95" customHeight="1" x14ac:dyDescent="0.3">
      <c r="E57" s="2">
        <f t="shared" si="0"/>
        <v>47</v>
      </c>
      <c r="F57" s="3">
        <f t="shared" si="1"/>
        <v>378.90212569533048</v>
      </c>
      <c r="G57" s="3">
        <f t="shared" si="2"/>
        <v>378.90212569533048</v>
      </c>
    </row>
    <row r="58" spans="5:7" ht="16.95" customHeight="1" x14ac:dyDescent="0.3">
      <c r="E58" s="2">
        <f t="shared" si="0"/>
        <v>48</v>
      </c>
      <c r="F58" s="3">
        <f t="shared" si="1"/>
        <v>386.48016820923709</v>
      </c>
      <c r="G58" s="3">
        <f t="shared" si="2"/>
        <v>386.48016820923709</v>
      </c>
    </row>
    <row r="59" spans="5:7" ht="16.95" customHeight="1" x14ac:dyDescent="0.3">
      <c r="E59" s="2">
        <f t="shared" si="0"/>
        <v>49</v>
      </c>
      <c r="F59" s="3">
        <f t="shared" si="1"/>
        <v>394.20977157342185</v>
      </c>
      <c r="G59" s="3">
        <f t="shared" si="2"/>
        <v>394.20977157342185</v>
      </c>
    </row>
    <row r="60" spans="5:7" ht="16.95" customHeight="1" x14ac:dyDescent="0.3">
      <c r="E60" s="2">
        <f t="shared" si="0"/>
        <v>50</v>
      </c>
      <c r="F60" s="3">
        <f t="shared" si="1"/>
        <v>402.09396700489032</v>
      </c>
      <c r="G60" s="3">
        <f t="shared" si="2"/>
        <v>402.09396700489032</v>
      </c>
    </row>
    <row r="61" spans="5:7" ht="16.95" customHeight="1" x14ac:dyDescent="0.3">
      <c r="E61" s="2">
        <f t="shared" si="0"/>
        <v>51</v>
      </c>
      <c r="F61" s="3">
        <f t="shared" si="1"/>
        <v>410.13584634498812</v>
      </c>
      <c r="G61" s="3">
        <f t="shared" si="2"/>
        <v>410.13584634498812</v>
      </c>
    </row>
    <row r="62" spans="5:7" ht="16.95" customHeight="1" x14ac:dyDescent="0.3">
      <c r="E62" s="2">
        <f t="shared" si="0"/>
        <v>52</v>
      </c>
      <c r="F62" s="3">
        <f t="shared" si="1"/>
        <v>418.33856327188789</v>
      </c>
      <c r="G62" s="3">
        <f t="shared" si="2"/>
        <v>418.33856327188789</v>
      </c>
    </row>
    <row r="63" spans="5:7" ht="16.95" customHeight="1" x14ac:dyDescent="0.3">
      <c r="E63" s="2">
        <f t="shared" si="0"/>
        <v>53</v>
      </c>
      <c r="F63" s="3">
        <f t="shared" si="1"/>
        <v>426.70533453732565</v>
      </c>
      <c r="G63" s="3">
        <f t="shared" si="2"/>
        <v>426.70533453732565</v>
      </c>
    </row>
    <row r="64" spans="5:7" ht="16.95" customHeight="1" x14ac:dyDescent="0.3">
      <c r="E64" s="2">
        <f t="shared" si="0"/>
        <v>54</v>
      </c>
      <c r="F64" s="3">
        <f t="shared" si="1"/>
        <v>435.23944122807217</v>
      </c>
      <c r="G64" s="3">
        <f t="shared" si="2"/>
        <v>435.23944122807217</v>
      </c>
    </row>
    <row r="65" spans="5:7" ht="16.95" customHeight="1" x14ac:dyDescent="0.3">
      <c r="E65" s="2">
        <f t="shared" si="0"/>
        <v>55</v>
      </c>
      <c r="F65" s="3">
        <f t="shared" si="1"/>
        <v>443.9442300526336</v>
      </c>
      <c r="G65" s="3">
        <f t="shared" si="2"/>
        <v>443.9442300526336</v>
      </c>
    </row>
    <row r="66" spans="5:7" ht="16.95" customHeight="1" x14ac:dyDescent="0.3">
      <c r="E66" s="2">
        <f t="shared" si="0"/>
        <v>56</v>
      </c>
      <c r="F66" s="3">
        <f t="shared" si="1"/>
        <v>452.82311465368628</v>
      </c>
      <c r="G66" s="3">
        <f t="shared" si="2"/>
        <v>452.82311465368628</v>
      </c>
    </row>
    <row r="67" spans="5:7" ht="16.95" customHeight="1" x14ac:dyDescent="0.3">
      <c r="E67" s="2">
        <f t="shared" si="0"/>
        <v>57</v>
      </c>
      <c r="F67" s="3">
        <f t="shared" si="1"/>
        <v>461.87957694675998</v>
      </c>
      <c r="G67" s="3">
        <f t="shared" si="2"/>
        <v>461.87957694675998</v>
      </c>
    </row>
    <row r="68" spans="5:7" ht="16.95" customHeight="1" x14ac:dyDescent="0.3">
      <c r="E68" s="2">
        <f t="shared" si="0"/>
        <v>58</v>
      </c>
      <c r="F68" s="3">
        <f t="shared" si="1"/>
        <v>471.11716848569517</v>
      </c>
      <c r="G68" s="3">
        <f t="shared" si="2"/>
        <v>471.11716848569517</v>
      </c>
    </row>
    <row r="69" spans="5:7" ht="16.95" customHeight="1" x14ac:dyDescent="0.3">
      <c r="E69" s="2">
        <f t="shared" si="0"/>
        <v>59</v>
      </c>
      <c r="F69" s="3">
        <f t="shared" si="1"/>
        <v>480.5395118554091</v>
      </c>
      <c r="G69" s="3">
        <f t="shared" si="2"/>
        <v>480.5395118554091</v>
      </c>
    </row>
    <row r="70" spans="5:7" ht="16.95" customHeight="1" x14ac:dyDescent="0.3">
      <c r="E70" s="2">
        <f t="shared" si="0"/>
        <v>60</v>
      </c>
      <c r="F70" s="3">
        <f t="shared" si="1"/>
        <v>490.15030209251728</v>
      </c>
      <c r="G70" s="3">
        <f t="shared" si="2"/>
        <v>490.15030209251728</v>
      </c>
    </row>
    <row r="71" spans="5:7" ht="16.95" customHeight="1" x14ac:dyDescent="0.3">
      <c r="E71" s="2">
        <f t="shared" si="0"/>
        <v>61</v>
      </c>
      <c r="F71" s="3">
        <f t="shared" si="1"/>
        <v>499.95330813436766</v>
      </c>
      <c r="G71" s="3">
        <f t="shared" si="2"/>
        <v>499.95330813436766</v>
      </c>
    </row>
    <row r="72" spans="5:7" ht="16.95" customHeight="1" x14ac:dyDescent="0.3">
      <c r="E72" s="2">
        <f t="shared" si="0"/>
        <v>62</v>
      </c>
      <c r="F72" s="3">
        <f t="shared" si="1"/>
        <v>509.95237429705503</v>
      </c>
      <c r="G72" s="3">
        <f t="shared" si="2"/>
        <v>509.95237429705503</v>
      </c>
    </row>
    <row r="73" spans="5:7" ht="16.95" customHeight="1" x14ac:dyDescent="0.3">
      <c r="E73" s="2">
        <f t="shared" si="0"/>
        <v>63</v>
      </c>
      <c r="F73" s="3">
        <f t="shared" si="1"/>
        <v>520.15142178299618</v>
      </c>
      <c r="G73" s="3">
        <f t="shared" si="2"/>
        <v>520.15142178299618</v>
      </c>
    </row>
    <row r="74" spans="5:7" ht="16.95" customHeight="1" x14ac:dyDescent="0.3">
      <c r="E74" s="2">
        <f t="shared" si="0"/>
        <v>64</v>
      </c>
      <c r="F74" s="3">
        <f t="shared" si="1"/>
        <v>530.55445021865614</v>
      </c>
      <c r="G74" s="3">
        <f t="shared" si="2"/>
        <v>530.55445021865614</v>
      </c>
    </row>
    <row r="75" spans="5:7" ht="16.95" customHeight="1" x14ac:dyDescent="0.3">
      <c r="E75" s="2">
        <f t="shared" si="0"/>
        <v>65</v>
      </c>
      <c r="F75" s="3">
        <f t="shared" si="1"/>
        <v>541.16553922302933</v>
      </c>
      <c r="G75" s="3">
        <f t="shared" si="2"/>
        <v>541.16553922302933</v>
      </c>
    </row>
    <row r="76" spans="5:7" ht="16.95" customHeight="1" x14ac:dyDescent="0.3">
      <c r="E76" s="2">
        <f t="shared" ref="E76:E139" si="3">1+E75</f>
        <v>66</v>
      </c>
      <c r="F76" s="3">
        <f t="shared" ref="F76:F139" si="4">F75*(1+$B$11)</f>
        <v>551.98885000748987</v>
      </c>
      <c r="G76" s="3">
        <f t="shared" ref="G76:G139" si="5">F76-(F75-G75)*(1-$B$14)^E75</f>
        <v>551.98885000748987</v>
      </c>
    </row>
    <row r="77" spans="5:7" ht="16.95" customHeight="1" x14ac:dyDescent="0.3">
      <c r="E77" s="2">
        <f t="shared" si="3"/>
        <v>67</v>
      </c>
      <c r="F77" s="3">
        <f t="shared" si="4"/>
        <v>563.02862700763967</v>
      </c>
      <c r="G77" s="3">
        <f t="shared" si="5"/>
        <v>563.02862700763967</v>
      </c>
    </row>
    <row r="78" spans="5:7" ht="16.95" customHeight="1" x14ac:dyDescent="0.3">
      <c r="E78" s="2">
        <f t="shared" si="3"/>
        <v>68</v>
      </c>
      <c r="F78" s="3">
        <f t="shared" si="4"/>
        <v>574.28919954779246</v>
      </c>
      <c r="G78" s="3">
        <f t="shared" si="5"/>
        <v>574.28919954779246</v>
      </c>
    </row>
    <row r="79" spans="5:7" ht="16.95" customHeight="1" x14ac:dyDescent="0.3">
      <c r="E79" s="2">
        <f t="shared" si="3"/>
        <v>69</v>
      </c>
      <c r="F79" s="3">
        <f t="shared" si="4"/>
        <v>585.7749835387483</v>
      </c>
      <c r="G79" s="3">
        <f t="shared" si="5"/>
        <v>585.7749835387483</v>
      </c>
    </row>
    <row r="80" spans="5:7" ht="16.95" customHeight="1" x14ac:dyDescent="0.3">
      <c r="E80" s="2">
        <f t="shared" si="3"/>
        <v>70</v>
      </c>
      <c r="F80" s="3">
        <f t="shared" si="4"/>
        <v>597.49048320952329</v>
      </c>
      <c r="G80" s="3">
        <f t="shared" si="5"/>
        <v>597.49048320952329</v>
      </c>
    </row>
    <row r="81" spans="5:7" ht="16.95" customHeight="1" x14ac:dyDescent="0.3">
      <c r="E81" s="2">
        <f t="shared" si="3"/>
        <v>71</v>
      </c>
      <c r="F81" s="3">
        <f t="shared" si="4"/>
        <v>609.44029287371382</v>
      </c>
      <c r="G81" s="3">
        <f t="shared" si="5"/>
        <v>609.44029287371382</v>
      </c>
    </row>
    <row r="82" spans="5:7" ht="16.95" customHeight="1" x14ac:dyDescent="0.3">
      <c r="E82" s="2">
        <f t="shared" si="3"/>
        <v>72</v>
      </c>
      <c r="F82" s="3">
        <f t="shared" si="4"/>
        <v>621.62909873118815</v>
      </c>
      <c r="G82" s="3">
        <f t="shared" si="5"/>
        <v>621.62909873118815</v>
      </c>
    </row>
    <row r="83" spans="5:7" ht="16.95" customHeight="1" x14ac:dyDescent="0.3">
      <c r="E83" s="2">
        <f t="shared" si="3"/>
        <v>73</v>
      </c>
      <c r="F83" s="3">
        <f t="shared" si="4"/>
        <v>634.06168070581191</v>
      </c>
      <c r="G83" s="3">
        <f t="shared" si="5"/>
        <v>634.06168070581191</v>
      </c>
    </row>
    <row r="84" spans="5:7" ht="16.95" customHeight="1" x14ac:dyDescent="0.3">
      <c r="E84" s="2">
        <f t="shared" si="3"/>
        <v>74</v>
      </c>
      <c r="F84" s="3">
        <f t="shared" si="4"/>
        <v>646.7429143199281</v>
      </c>
      <c r="G84" s="3">
        <f t="shared" si="5"/>
        <v>646.7429143199281</v>
      </c>
    </row>
    <row r="85" spans="5:7" ht="16.95" customHeight="1" x14ac:dyDescent="0.3">
      <c r="E85" s="2">
        <f t="shared" si="3"/>
        <v>75</v>
      </c>
      <c r="F85" s="3">
        <f t="shared" si="4"/>
        <v>659.6777726063267</v>
      </c>
      <c r="G85" s="3">
        <f t="shared" si="5"/>
        <v>659.6777726063267</v>
      </c>
    </row>
    <row r="86" spans="5:7" ht="16.95" customHeight="1" x14ac:dyDescent="0.3">
      <c r="E86" s="2">
        <f t="shared" si="3"/>
        <v>76</v>
      </c>
      <c r="F86" s="3">
        <f t="shared" si="4"/>
        <v>672.87132805845329</v>
      </c>
      <c r="G86" s="3">
        <f t="shared" si="5"/>
        <v>672.87132805845329</v>
      </c>
    </row>
    <row r="87" spans="5:7" ht="16.95" customHeight="1" x14ac:dyDescent="0.3">
      <c r="E87" s="2">
        <f t="shared" si="3"/>
        <v>77</v>
      </c>
      <c r="F87" s="3">
        <f t="shared" si="4"/>
        <v>686.32875461962237</v>
      </c>
      <c r="G87" s="3">
        <f t="shared" si="5"/>
        <v>686.32875461962237</v>
      </c>
    </row>
    <row r="88" spans="5:7" ht="16.95" customHeight="1" x14ac:dyDescent="0.3">
      <c r="E88" s="2">
        <f t="shared" si="3"/>
        <v>78</v>
      </c>
      <c r="F88" s="3">
        <f t="shared" si="4"/>
        <v>700.05532971201478</v>
      </c>
      <c r="G88" s="3">
        <f t="shared" si="5"/>
        <v>700.05532971201478</v>
      </c>
    </row>
    <row r="89" spans="5:7" ht="16.95" customHeight="1" x14ac:dyDescent="0.3">
      <c r="E89" s="2">
        <f t="shared" si="3"/>
        <v>79</v>
      </c>
      <c r="F89" s="3">
        <f t="shared" si="4"/>
        <v>714.05643630625514</v>
      </c>
      <c r="G89" s="3">
        <f t="shared" si="5"/>
        <v>714.05643630625514</v>
      </c>
    </row>
    <row r="90" spans="5:7" ht="16.95" customHeight="1" x14ac:dyDescent="0.3">
      <c r="E90" s="2">
        <f t="shared" si="3"/>
        <v>80</v>
      </c>
      <c r="F90" s="3">
        <f t="shared" si="4"/>
        <v>728.33756503238021</v>
      </c>
      <c r="G90" s="3">
        <f t="shared" si="5"/>
        <v>728.33756503238021</v>
      </c>
    </row>
    <row r="91" spans="5:7" ht="16.95" customHeight="1" x14ac:dyDescent="0.3">
      <c r="E91" s="2">
        <f t="shared" si="3"/>
        <v>81</v>
      </c>
      <c r="F91" s="3">
        <f t="shared" si="4"/>
        <v>742.90431633302785</v>
      </c>
      <c r="G91" s="3">
        <f t="shared" si="5"/>
        <v>742.90431633302785</v>
      </c>
    </row>
    <row r="92" spans="5:7" ht="16.95" customHeight="1" x14ac:dyDescent="0.3">
      <c r="E92" s="2">
        <f t="shared" si="3"/>
        <v>82</v>
      </c>
      <c r="F92" s="3">
        <f t="shared" si="4"/>
        <v>757.76240265968841</v>
      </c>
      <c r="G92" s="3">
        <f t="shared" si="5"/>
        <v>757.76240265968841</v>
      </c>
    </row>
    <row r="93" spans="5:7" ht="16.95" customHeight="1" x14ac:dyDescent="0.3">
      <c r="E93" s="2">
        <f t="shared" si="3"/>
        <v>83</v>
      </c>
      <c r="F93" s="3">
        <f t="shared" si="4"/>
        <v>772.91765071288216</v>
      </c>
      <c r="G93" s="3">
        <f t="shared" si="5"/>
        <v>772.91765071288216</v>
      </c>
    </row>
    <row r="94" spans="5:7" ht="16.95" customHeight="1" x14ac:dyDescent="0.3">
      <c r="E94" s="2">
        <f t="shared" si="3"/>
        <v>84</v>
      </c>
      <c r="F94" s="3">
        <f t="shared" si="4"/>
        <v>788.37600372713985</v>
      </c>
      <c r="G94" s="3">
        <f t="shared" si="5"/>
        <v>788.37600372713985</v>
      </c>
    </row>
    <row r="95" spans="5:7" ht="16.95" customHeight="1" x14ac:dyDescent="0.3">
      <c r="E95" s="2">
        <f t="shared" si="3"/>
        <v>85</v>
      </c>
      <c r="F95" s="3">
        <f t="shared" si="4"/>
        <v>804.1435238016827</v>
      </c>
      <c r="G95" s="3">
        <f t="shared" si="5"/>
        <v>804.1435238016827</v>
      </c>
    </row>
    <row r="96" spans="5:7" ht="16.95" customHeight="1" x14ac:dyDescent="0.3">
      <c r="E96" s="2">
        <f t="shared" si="3"/>
        <v>86</v>
      </c>
      <c r="F96" s="3">
        <f t="shared" si="4"/>
        <v>820.22639427771639</v>
      </c>
      <c r="G96" s="3">
        <f t="shared" si="5"/>
        <v>820.22639427771639</v>
      </c>
    </row>
    <row r="97" spans="5:7" ht="16.95" customHeight="1" x14ac:dyDescent="0.3">
      <c r="E97" s="2">
        <f t="shared" si="3"/>
        <v>87</v>
      </c>
      <c r="F97" s="3">
        <f t="shared" si="4"/>
        <v>836.63092216327072</v>
      </c>
      <c r="G97" s="3">
        <f t="shared" si="5"/>
        <v>836.63092216327072</v>
      </c>
    </row>
    <row r="98" spans="5:7" ht="16.95" customHeight="1" x14ac:dyDescent="0.3">
      <c r="E98" s="2">
        <f t="shared" si="3"/>
        <v>88</v>
      </c>
      <c r="F98" s="3">
        <f t="shared" si="4"/>
        <v>853.36354060653616</v>
      </c>
      <c r="G98" s="3">
        <f t="shared" si="5"/>
        <v>853.36354060653616</v>
      </c>
    </row>
    <row r="99" spans="5:7" ht="16.95" customHeight="1" x14ac:dyDescent="0.3">
      <c r="E99" s="2">
        <f t="shared" si="3"/>
        <v>89</v>
      </c>
      <c r="F99" s="3">
        <f t="shared" si="4"/>
        <v>870.43081141866685</v>
      </c>
      <c r="G99" s="3">
        <f t="shared" si="5"/>
        <v>870.43081141866685</v>
      </c>
    </row>
    <row r="100" spans="5:7" ht="16.95" customHeight="1" x14ac:dyDescent="0.3">
      <c r="E100" s="2">
        <f t="shared" si="3"/>
        <v>90</v>
      </c>
      <c r="F100" s="3">
        <f t="shared" si="4"/>
        <v>887.83942764704022</v>
      </c>
      <c r="G100" s="3">
        <f t="shared" si="5"/>
        <v>887.83942764704022</v>
      </c>
    </row>
    <row r="101" spans="5:7" ht="16.95" customHeight="1" x14ac:dyDescent="0.3">
      <c r="E101" s="2">
        <f t="shared" si="3"/>
        <v>91</v>
      </c>
      <c r="F101" s="3">
        <f t="shared" si="4"/>
        <v>905.59621619998109</v>
      </c>
      <c r="G101" s="3">
        <f t="shared" si="5"/>
        <v>905.59621619998109</v>
      </c>
    </row>
    <row r="102" spans="5:7" ht="16.95" customHeight="1" x14ac:dyDescent="0.3">
      <c r="E102" s="2">
        <f t="shared" si="3"/>
        <v>92</v>
      </c>
      <c r="F102" s="3">
        <f t="shared" si="4"/>
        <v>923.70814052398077</v>
      </c>
      <c r="G102" s="3">
        <f t="shared" si="5"/>
        <v>923.70814052398077</v>
      </c>
    </row>
    <row r="103" spans="5:7" ht="16.95" customHeight="1" x14ac:dyDescent="0.3">
      <c r="E103" s="2">
        <f t="shared" si="3"/>
        <v>93</v>
      </c>
      <c r="F103" s="3">
        <f t="shared" si="4"/>
        <v>942.18230333446036</v>
      </c>
      <c r="G103" s="3">
        <f t="shared" si="5"/>
        <v>942.18230333446036</v>
      </c>
    </row>
    <row r="104" spans="5:7" ht="16.95" customHeight="1" x14ac:dyDescent="0.3">
      <c r="E104" s="2">
        <f t="shared" si="3"/>
        <v>94</v>
      </c>
      <c r="F104" s="3">
        <f t="shared" si="4"/>
        <v>961.02594940114955</v>
      </c>
      <c r="G104" s="3">
        <f t="shared" si="5"/>
        <v>961.02594940114955</v>
      </c>
    </row>
    <row r="105" spans="5:7" ht="16.95" customHeight="1" x14ac:dyDescent="0.3">
      <c r="E105" s="2">
        <f t="shared" si="3"/>
        <v>95</v>
      </c>
      <c r="F105" s="3">
        <f t="shared" si="4"/>
        <v>980.24646838917261</v>
      </c>
      <c r="G105" s="3">
        <f t="shared" si="5"/>
        <v>980.24646838917261</v>
      </c>
    </row>
    <row r="106" spans="5:7" ht="16.95" customHeight="1" x14ac:dyDescent="0.3">
      <c r="E106" s="2">
        <f t="shared" si="3"/>
        <v>96</v>
      </c>
      <c r="F106" s="3">
        <f t="shared" si="4"/>
        <v>999.85139775695609</v>
      </c>
      <c r="G106" s="3">
        <f t="shared" si="5"/>
        <v>999.85139775695609</v>
      </c>
    </row>
    <row r="107" spans="5:7" ht="16.95" customHeight="1" x14ac:dyDescent="0.3">
      <c r="E107" s="2">
        <f t="shared" si="3"/>
        <v>97</v>
      </c>
      <c r="F107" s="3">
        <f t="shared" si="4"/>
        <v>1019.8484257120953</v>
      </c>
      <c r="G107" s="3">
        <f t="shared" si="5"/>
        <v>1019.8484257120953</v>
      </c>
    </row>
    <row r="108" spans="5:7" ht="16.95" customHeight="1" x14ac:dyDescent="0.3">
      <c r="E108" s="2">
        <f t="shared" si="3"/>
        <v>98</v>
      </c>
      <c r="F108" s="3">
        <f t="shared" si="4"/>
        <v>1040.2453942263371</v>
      </c>
      <c r="G108" s="3">
        <f t="shared" si="5"/>
        <v>1040.2453942263371</v>
      </c>
    </row>
    <row r="109" spans="5:7" ht="16.95" customHeight="1" x14ac:dyDescent="0.3">
      <c r="E109" s="2">
        <f t="shared" si="3"/>
        <v>99</v>
      </c>
      <c r="F109" s="3">
        <f t="shared" si="4"/>
        <v>1061.0503021108639</v>
      </c>
      <c r="G109" s="3">
        <f t="shared" si="5"/>
        <v>1061.0503021108639</v>
      </c>
    </row>
    <row r="110" spans="5:7" ht="16.95" customHeight="1" x14ac:dyDescent="0.3">
      <c r="E110" s="2">
        <f t="shared" si="3"/>
        <v>100</v>
      </c>
      <c r="F110" s="3">
        <f t="shared" si="4"/>
        <v>1082.2713081530812</v>
      </c>
      <c r="G110" s="3">
        <f t="shared" si="5"/>
        <v>1082.2713081530812</v>
      </c>
    </row>
    <row r="111" spans="5:7" ht="16.95" customHeight="1" x14ac:dyDescent="0.3">
      <c r="E111" s="2">
        <f t="shared" si="3"/>
        <v>101</v>
      </c>
      <c r="F111" s="3">
        <f t="shared" si="4"/>
        <v>1103.916734316143</v>
      </c>
      <c r="G111" s="3">
        <f t="shared" si="5"/>
        <v>1103.916734316143</v>
      </c>
    </row>
    <row r="112" spans="5:7" ht="16.95" customHeight="1" x14ac:dyDescent="0.3">
      <c r="E112" s="2">
        <f t="shared" si="3"/>
        <v>102</v>
      </c>
      <c r="F112" s="3">
        <f t="shared" si="4"/>
        <v>1125.9950690024659</v>
      </c>
      <c r="G112" s="3">
        <f t="shared" si="5"/>
        <v>1125.9950690024659</v>
      </c>
    </row>
    <row r="113" spans="5:7" ht="16.95" customHeight="1" x14ac:dyDescent="0.3">
      <c r="E113" s="2">
        <f t="shared" si="3"/>
        <v>103</v>
      </c>
      <c r="F113" s="3">
        <f t="shared" si="4"/>
        <v>1148.5149703825152</v>
      </c>
      <c r="G113" s="3">
        <f t="shared" si="5"/>
        <v>1148.5149703825152</v>
      </c>
    </row>
    <row r="114" spans="5:7" ht="16.95" customHeight="1" x14ac:dyDescent="0.3">
      <c r="E114" s="2">
        <f t="shared" si="3"/>
        <v>104</v>
      </c>
      <c r="F114" s="3">
        <f t="shared" si="4"/>
        <v>1171.4852697901656</v>
      </c>
      <c r="G114" s="3">
        <f t="shared" si="5"/>
        <v>1171.4852697901656</v>
      </c>
    </row>
    <row r="115" spans="5:7" ht="16.95" customHeight="1" x14ac:dyDescent="0.3">
      <c r="E115" s="2">
        <f t="shared" si="3"/>
        <v>105</v>
      </c>
      <c r="F115" s="3">
        <f t="shared" si="4"/>
        <v>1194.9149751859688</v>
      </c>
      <c r="G115" s="3">
        <f t="shared" si="5"/>
        <v>1194.9149751859688</v>
      </c>
    </row>
    <row r="116" spans="5:7" ht="16.95" customHeight="1" x14ac:dyDescent="0.3">
      <c r="E116" s="2">
        <f t="shared" si="3"/>
        <v>106</v>
      </c>
      <c r="F116" s="3">
        <f t="shared" si="4"/>
        <v>1218.8132746896883</v>
      </c>
      <c r="G116" s="3">
        <f t="shared" si="5"/>
        <v>1218.8132746896883</v>
      </c>
    </row>
    <row r="117" spans="5:7" ht="16.95" customHeight="1" x14ac:dyDescent="0.3">
      <c r="E117" s="2">
        <f t="shared" si="3"/>
        <v>107</v>
      </c>
      <c r="F117" s="3">
        <f t="shared" si="4"/>
        <v>1243.1895401834822</v>
      </c>
      <c r="G117" s="3">
        <f t="shared" si="5"/>
        <v>1243.1895401834822</v>
      </c>
    </row>
    <row r="118" spans="5:7" ht="16.95" customHeight="1" x14ac:dyDescent="0.3">
      <c r="E118" s="2">
        <f t="shared" si="3"/>
        <v>108</v>
      </c>
      <c r="F118" s="3">
        <f t="shared" si="4"/>
        <v>1268.0533309871519</v>
      </c>
      <c r="G118" s="3">
        <f t="shared" si="5"/>
        <v>1268.0533309871519</v>
      </c>
    </row>
    <row r="119" spans="5:7" ht="16.95" customHeight="1" x14ac:dyDescent="0.3">
      <c r="E119" s="2">
        <f t="shared" si="3"/>
        <v>109</v>
      </c>
      <c r="F119" s="3">
        <f t="shared" si="4"/>
        <v>1293.4143976068949</v>
      </c>
      <c r="G119" s="3">
        <f t="shared" si="5"/>
        <v>1293.4143976068949</v>
      </c>
    </row>
    <row r="120" spans="5:7" ht="16.95" customHeight="1" x14ac:dyDescent="0.3">
      <c r="E120" s="2">
        <f t="shared" si="3"/>
        <v>110</v>
      </c>
      <c r="F120" s="3">
        <f t="shared" si="4"/>
        <v>1319.2826855590329</v>
      </c>
      <c r="G120" s="3">
        <f t="shared" si="5"/>
        <v>1319.2826855590329</v>
      </c>
    </row>
    <row r="121" spans="5:7" ht="16.95" customHeight="1" x14ac:dyDescent="0.3">
      <c r="E121" s="2">
        <f t="shared" si="3"/>
        <v>111</v>
      </c>
      <c r="F121" s="3">
        <f t="shared" si="4"/>
        <v>1345.6683392702137</v>
      </c>
      <c r="G121" s="3">
        <f t="shared" si="5"/>
        <v>1345.6683392702137</v>
      </c>
    </row>
    <row r="122" spans="5:7" ht="16.95" customHeight="1" x14ac:dyDescent="0.3">
      <c r="E122" s="2">
        <f t="shared" si="3"/>
        <v>112</v>
      </c>
      <c r="F122" s="3">
        <f t="shared" si="4"/>
        <v>1372.581706055618</v>
      </c>
      <c r="G122" s="3">
        <f t="shared" si="5"/>
        <v>1372.581706055618</v>
      </c>
    </row>
    <row r="123" spans="5:7" ht="16.95" customHeight="1" x14ac:dyDescent="0.3">
      <c r="E123" s="2">
        <f t="shared" si="3"/>
        <v>113</v>
      </c>
      <c r="F123" s="3">
        <f t="shared" si="4"/>
        <v>1400.0333401767305</v>
      </c>
      <c r="G123" s="3">
        <f t="shared" si="5"/>
        <v>1400.0333401767305</v>
      </c>
    </row>
    <row r="124" spans="5:7" ht="16.95" customHeight="1" x14ac:dyDescent="0.3">
      <c r="E124" s="2">
        <f t="shared" si="3"/>
        <v>114</v>
      </c>
      <c r="F124" s="3">
        <f t="shared" si="4"/>
        <v>1428.0340069802651</v>
      </c>
      <c r="G124" s="3">
        <f t="shared" si="5"/>
        <v>1428.0340069802651</v>
      </c>
    </row>
    <row r="125" spans="5:7" ht="16.95" customHeight="1" x14ac:dyDescent="0.3">
      <c r="E125" s="2">
        <f t="shared" si="3"/>
        <v>115</v>
      </c>
      <c r="F125" s="3">
        <f t="shared" si="4"/>
        <v>1456.5946871198705</v>
      </c>
      <c r="G125" s="3">
        <f t="shared" si="5"/>
        <v>1456.5946871198705</v>
      </c>
    </row>
    <row r="126" spans="5:7" ht="16.95" customHeight="1" x14ac:dyDescent="0.3">
      <c r="E126" s="2">
        <f t="shared" si="3"/>
        <v>116</v>
      </c>
      <c r="F126" s="3">
        <f t="shared" si="4"/>
        <v>1485.7265808622678</v>
      </c>
      <c r="G126" s="3">
        <f t="shared" si="5"/>
        <v>1485.7265808622678</v>
      </c>
    </row>
    <row r="127" spans="5:7" ht="16.95" customHeight="1" x14ac:dyDescent="0.3">
      <c r="E127" s="2">
        <f t="shared" si="3"/>
        <v>117</v>
      </c>
      <c r="F127" s="3">
        <f t="shared" si="4"/>
        <v>1515.4411124795133</v>
      </c>
      <c r="G127" s="3">
        <f t="shared" si="5"/>
        <v>1515.4411124795133</v>
      </c>
    </row>
    <row r="128" spans="5:7" ht="16.95" customHeight="1" x14ac:dyDescent="0.3">
      <c r="E128" s="2">
        <f t="shared" si="3"/>
        <v>118</v>
      </c>
      <c r="F128" s="3">
        <f t="shared" si="4"/>
        <v>1545.7499347291036</v>
      </c>
      <c r="G128" s="3">
        <f t="shared" si="5"/>
        <v>1545.7499347291036</v>
      </c>
    </row>
    <row r="129" spans="5:7" ht="16.95" customHeight="1" x14ac:dyDescent="0.3">
      <c r="E129" s="2">
        <f t="shared" si="3"/>
        <v>119</v>
      </c>
      <c r="F129" s="3">
        <f t="shared" si="4"/>
        <v>1576.6649334236859</v>
      </c>
      <c r="G129" s="3">
        <f t="shared" si="5"/>
        <v>1576.6649334236859</v>
      </c>
    </row>
    <row r="130" spans="5:7" ht="16.95" customHeight="1" x14ac:dyDescent="0.3">
      <c r="E130" s="2">
        <f t="shared" si="3"/>
        <v>120</v>
      </c>
      <c r="F130" s="3">
        <f t="shared" si="4"/>
        <v>1608.1982320921595</v>
      </c>
      <c r="G130" s="3">
        <f t="shared" si="5"/>
        <v>1608.1982320921595</v>
      </c>
    </row>
    <row r="131" spans="5:7" ht="16.95" customHeight="1" x14ac:dyDescent="0.3">
      <c r="E131" s="2">
        <f t="shared" si="3"/>
        <v>121</v>
      </c>
      <c r="F131" s="3">
        <f t="shared" si="4"/>
        <v>1640.3621967340027</v>
      </c>
      <c r="G131" s="3">
        <f t="shared" si="5"/>
        <v>1640.3621967340027</v>
      </c>
    </row>
    <row r="132" spans="5:7" ht="16.95" customHeight="1" x14ac:dyDescent="0.3">
      <c r="E132" s="2">
        <f t="shared" si="3"/>
        <v>122</v>
      </c>
      <c r="F132" s="3">
        <f t="shared" si="4"/>
        <v>1673.1694406686829</v>
      </c>
      <c r="G132" s="3">
        <f t="shared" si="5"/>
        <v>1673.1694406686829</v>
      </c>
    </row>
    <row r="133" spans="5:7" ht="16.95" customHeight="1" x14ac:dyDescent="0.3">
      <c r="E133" s="2">
        <f t="shared" si="3"/>
        <v>123</v>
      </c>
      <c r="F133" s="3">
        <f t="shared" si="4"/>
        <v>1706.6328294820566</v>
      </c>
      <c r="G133" s="3">
        <f t="shared" si="5"/>
        <v>1706.6328294820566</v>
      </c>
    </row>
    <row r="134" spans="5:7" ht="16.95" customHeight="1" x14ac:dyDescent="0.3">
      <c r="E134" s="2">
        <f t="shared" si="3"/>
        <v>124</v>
      </c>
      <c r="F134" s="3">
        <f t="shared" si="4"/>
        <v>1740.7654860716978</v>
      </c>
      <c r="G134" s="3">
        <f t="shared" si="5"/>
        <v>1740.7654860716978</v>
      </c>
    </row>
    <row r="135" spans="5:7" ht="16.95" customHeight="1" x14ac:dyDescent="0.3">
      <c r="E135" s="2">
        <f t="shared" si="3"/>
        <v>125</v>
      </c>
      <c r="F135" s="3">
        <f t="shared" si="4"/>
        <v>1775.5807957931318</v>
      </c>
      <c r="G135" s="3">
        <f t="shared" si="5"/>
        <v>1775.5807957931318</v>
      </c>
    </row>
    <row r="136" spans="5:7" ht="16.95" customHeight="1" x14ac:dyDescent="0.3">
      <c r="E136" s="2">
        <f t="shared" si="3"/>
        <v>126</v>
      </c>
      <c r="F136" s="3">
        <f t="shared" si="4"/>
        <v>1811.0924117089944</v>
      </c>
      <c r="G136" s="3">
        <f t="shared" si="5"/>
        <v>1811.0924117089944</v>
      </c>
    </row>
    <row r="137" spans="5:7" ht="16.95" customHeight="1" x14ac:dyDescent="0.3">
      <c r="E137" s="2">
        <f t="shared" si="3"/>
        <v>127</v>
      </c>
      <c r="F137" s="3">
        <f t="shared" si="4"/>
        <v>1847.3142599431744</v>
      </c>
      <c r="G137" s="3">
        <f t="shared" si="5"/>
        <v>1847.3142599431744</v>
      </c>
    </row>
    <row r="138" spans="5:7" ht="16.95" customHeight="1" x14ac:dyDescent="0.3">
      <c r="E138" s="2">
        <f t="shared" si="3"/>
        <v>128</v>
      </c>
      <c r="F138" s="3">
        <f t="shared" si="4"/>
        <v>1884.2605451420379</v>
      </c>
      <c r="G138" s="3">
        <f t="shared" si="5"/>
        <v>1884.2605451420379</v>
      </c>
    </row>
    <row r="139" spans="5:7" ht="16.95" customHeight="1" x14ac:dyDescent="0.3">
      <c r="E139" s="2">
        <f t="shared" si="3"/>
        <v>129</v>
      </c>
      <c r="F139" s="3">
        <f t="shared" si="4"/>
        <v>1921.9457560448786</v>
      </c>
      <c r="G139" s="3">
        <f t="shared" si="5"/>
        <v>1921.9457560448786</v>
      </c>
    </row>
    <row r="140" spans="5:7" ht="16.95" customHeight="1" x14ac:dyDescent="0.3">
      <c r="E140" s="2">
        <f t="shared" ref="E140:E203" si="6">1+E139</f>
        <v>130</v>
      </c>
      <c r="F140" s="3">
        <f t="shared" ref="F140:F203" si="7">F139*(1+$B$11)</f>
        <v>1960.3846711657764</v>
      </c>
      <c r="G140" s="3">
        <f t="shared" ref="G140:G203" si="8">F140-(F139-G139)*(1-$B$14)^E139</f>
        <v>1960.3846711657764</v>
      </c>
    </row>
    <row r="141" spans="5:7" ht="16.95" customHeight="1" x14ac:dyDescent="0.3">
      <c r="E141" s="2">
        <f t="shared" si="6"/>
        <v>131</v>
      </c>
      <c r="F141" s="3">
        <f t="shared" si="7"/>
        <v>1999.5923645890919</v>
      </c>
      <c r="G141" s="3">
        <f t="shared" si="8"/>
        <v>1999.5923645890919</v>
      </c>
    </row>
    <row r="142" spans="5:7" ht="16.95" customHeight="1" x14ac:dyDescent="0.3">
      <c r="E142" s="2">
        <f t="shared" si="6"/>
        <v>132</v>
      </c>
      <c r="F142" s="3">
        <f t="shared" si="7"/>
        <v>2039.5842118808737</v>
      </c>
      <c r="G142" s="3">
        <f t="shared" si="8"/>
        <v>2039.5842118808737</v>
      </c>
    </row>
    <row r="143" spans="5:7" ht="16.95" customHeight="1" x14ac:dyDescent="0.3">
      <c r="E143" s="2">
        <f t="shared" si="6"/>
        <v>133</v>
      </c>
      <c r="F143" s="3">
        <f t="shared" si="7"/>
        <v>2080.3758961184913</v>
      </c>
      <c r="G143" s="3">
        <f t="shared" si="8"/>
        <v>2080.3758961184913</v>
      </c>
    </row>
    <row r="144" spans="5:7" ht="16.95" customHeight="1" x14ac:dyDescent="0.3">
      <c r="E144" s="2">
        <f t="shared" si="6"/>
        <v>134</v>
      </c>
      <c r="F144" s="3">
        <f t="shared" si="7"/>
        <v>2121.9834140408611</v>
      </c>
      <c r="G144" s="3">
        <f t="shared" si="8"/>
        <v>2121.9834140408611</v>
      </c>
    </row>
    <row r="145" spans="5:7" ht="16.95" customHeight="1" x14ac:dyDescent="0.3">
      <c r="E145" s="2">
        <f t="shared" si="6"/>
        <v>135</v>
      </c>
      <c r="F145" s="3">
        <f t="shared" si="7"/>
        <v>2164.4230823216785</v>
      </c>
      <c r="G145" s="3">
        <f t="shared" si="8"/>
        <v>2164.4230823216785</v>
      </c>
    </row>
    <row r="146" spans="5:7" ht="16.95" customHeight="1" x14ac:dyDescent="0.3">
      <c r="E146" s="2">
        <f t="shared" si="6"/>
        <v>136</v>
      </c>
      <c r="F146" s="3">
        <f t="shared" si="7"/>
        <v>2207.711543968112</v>
      </c>
      <c r="G146" s="3">
        <f t="shared" si="8"/>
        <v>2207.711543968112</v>
      </c>
    </row>
    <row r="147" spans="5:7" ht="16.95" customHeight="1" x14ac:dyDescent="0.3">
      <c r="E147" s="2">
        <f t="shared" si="6"/>
        <v>137</v>
      </c>
      <c r="F147" s="3">
        <f t="shared" si="7"/>
        <v>2251.8657748474743</v>
      </c>
      <c r="G147" s="3">
        <f t="shared" si="8"/>
        <v>2251.8657748474743</v>
      </c>
    </row>
    <row r="148" spans="5:7" ht="16.95" customHeight="1" x14ac:dyDescent="0.3">
      <c r="E148" s="2">
        <f t="shared" si="6"/>
        <v>138</v>
      </c>
      <c r="F148" s="3">
        <f t="shared" si="7"/>
        <v>2296.9030903444236</v>
      </c>
      <c r="G148" s="3">
        <f t="shared" si="8"/>
        <v>2296.9030903444236</v>
      </c>
    </row>
    <row r="149" spans="5:7" ht="16.95" customHeight="1" x14ac:dyDescent="0.3">
      <c r="E149" s="2">
        <f t="shared" si="6"/>
        <v>139</v>
      </c>
      <c r="F149" s="3">
        <f t="shared" si="7"/>
        <v>2342.8411521513121</v>
      </c>
      <c r="G149" s="3">
        <f t="shared" si="8"/>
        <v>2342.8411521513121</v>
      </c>
    </row>
    <row r="150" spans="5:7" ht="16.95" customHeight="1" x14ac:dyDescent="0.3">
      <c r="E150" s="2">
        <f t="shared" si="6"/>
        <v>140</v>
      </c>
      <c r="F150" s="3">
        <f t="shared" si="7"/>
        <v>2389.6979751943386</v>
      </c>
      <c r="G150" s="3">
        <f t="shared" si="8"/>
        <v>2389.6979751943386</v>
      </c>
    </row>
    <row r="151" spans="5:7" ht="16.95" customHeight="1" x14ac:dyDescent="0.3">
      <c r="E151" s="2">
        <f t="shared" si="6"/>
        <v>141</v>
      </c>
      <c r="F151" s="3">
        <f t="shared" si="7"/>
        <v>2437.4919346982256</v>
      </c>
      <c r="G151" s="3">
        <f t="shared" si="8"/>
        <v>2437.4919346982256</v>
      </c>
    </row>
    <row r="152" spans="5:7" ht="16.95" customHeight="1" x14ac:dyDescent="0.3">
      <c r="E152" s="2">
        <f t="shared" si="6"/>
        <v>142</v>
      </c>
      <c r="F152" s="3">
        <f t="shared" si="7"/>
        <v>2486.2417733921902</v>
      </c>
      <c r="G152" s="3">
        <f t="shared" si="8"/>
        <v>2486.2417733921902</v>
      </c>
    </row>
    <row r="153" spans="5:7" ht="16.95" customHeight="1" x14ac:dyDescent="0.3">
      <c r="E153" s="2">
        <f t="shared" si="6"/>
        <v>143</v>
      </c>
      <c r="F153" s="3">
        <f t="shared" si="7"/>
        <v>2535.9666088600343</v>
      </c>
      <c r="G153" s="3">
        <f t="shared" si="8"/>
        <v>2535.9666088600343</v>
      </c>
    </row>
    <row r="154" spans="5:7" ht="16.95" customHeight="1" x14ac:dyDescent="0.3">
      <c r="E154" s="2">
        <f t="shared" si="6"/>
        <v>144</v>
      </c>
      <c r="F154" s="3">
        <f t="shared" si="7"/>
        <v>2586.6859410372349</v>
      </c>
      <c r="G154" s="3">
        <f t="shared" si="8"/>
        <v>2586.6859410372349</v>
      </c>
    </row>
    <row r="155" spans="5:7" ht="16.95" customHeight="1" x14ac:dyDescent="0.3">
      <c r="E155" s="2">
        <f t="shared" si="6"/>
        <v>145</v>
      </c>
      <c r="F155" s="3">
        <f t="shared" si="7"/>
        <v>2638.4196598579797</v>
      </c>
      <c r="G155" s="3">
        <f t="shared" si="8"/>
        <v>2638.4196598579797</v>
      </c>
    </row>
    <row r="156" spans="5:7" ht="16.95" customHeight="1" x14ac:dyDescent="0.3">
      <c r="E156" s="2">
        <f t="shared" si="6"/>
        <v>146</v>
      </c>
      <c r="F156" s="3">
        <f t="shared" si="7"/>
        <v>2691.1880530551393</v>
      </c>
      <c r="G156" s="3">
        <f t="shared" si="8"/>
        <v>2691.1880530551393</v>
      </c>
    </row>
    <row r="157" spans="5:7" ht="16.95" customHeight="1" x14ac:dyDescent="0.3">
      <c r="E157" s="2">
        <f t="shared" si="6"/>
        <v>147</v>
      </c>
      <c r="F157" s="3">
        <f t="shared" si="7"/>
        <v>2745.011814116242</v>
      </c>
      <c r="G157" s="3">
        <f t="shared" si="8"/>
        <v>2745.011814116242</v>
      </c>
    </row>
    <row r="158" spans="5:7" ht="16.95" customHeight="1" x14ac:dyDescent="0.3">
      <c r="E158" s="2">
        <f t="shared" si="6"/>
        <v>148</v>
      </c>
      <c r="F158" s="3">
        <f t="shared" si="7"/>
        <v>2799.9120503985669</v>
      </c>
      <c r="G158" s="3">
        <f t="shared" si="8"/>
        <v>2799.9120503985669</v>
      </c>
    </row>
    <row r="159" spans="5:7" ht="16.95" customHeight="1" x14ac:dyDescent="0.3">
      <c r="E159" s="2">
        <f t="shared" si="6"/>
        <v>149</v>
      </c>
      <c r="F159" s="3">
        <f t="shared" si="7"/>
        <v>2855.9102914065384</v>
      </c>
      <c r="G159" s="3">
        <f t="shared" si="8"/>
        <v>2855.9102914065384</v>
      </c>
    </row>
    <row r="160" spans="5:7" ht="16.95" customHeight="1" x14ac:dyDescent="0.3">
      <c r="E160" s="2">
        <f t="shared" si="6"/>
        <v>150</v>
      </c>
      <c r="F160" s="3">
        <f t="shared" si="7"/>
        <v>2913.028497234669</v>
      </c>
      <c r="G160" s="3">
        <f t="shared" si="8"/>
        <v>2913.028497234669</v>
      </c>
    </row>
    <row r="161" spans="5:7" ht="16.95" customHeight="1" x14ac:dyDescent="0.3">
      <c r="E161" s="2">
        <f t="shared" si="6"/>
        <v>151</v>
      </c>
      <c r="F161" s="3">
        <f t="shared" si="7"/>
        <v>2971.2890671793625</v>
      </c>
      <c r="G161" s="3">
        <f t="shared" si="8"/>
        <v>2971.2890671793625</v>
      </c>
    </row>
    <row r="162" spans="5:7" ht="16.95" customHeight="1" x14ac:dyDescent="0.3">
      <c r="E162" s="2">
        <f t="shared" si="6"/>
        <v>152</v>
      </c>
      <c r="F162" s="3">
        <f t="shared" si="7"/>
        <v>3030.71484852295</v>
      </c>
      <c r="G162" s="3">
        <f t="shared" si="8"/>
        <v>3030.71484852295</v>
      </c>
    </row>
    <row r="163" spans="5:7" ht="16.95" customHeight="1" x14ac:dyDescent="0.3">
      <c r="E163" s="2">
        <f t="shared" si="6"/>
        <v>153</v>
      </c>
      <c r="F163" s="3">
        <f t="shared" si="7"/>
        <v>3091.3291454934092</v>
      </c>
      <c r="G163" s="3">
        <f t="shared" si="8"/>
        <v>3091.3291454934092</v>
      </c>
    </row>
    <row r="164" spans="5:7" ht="16.95" customHeight="1" x14ac:dyDescent="0.3">
      <c r="E164" s="2">
        <f t="shared" si="6"/>
        <v>154</v>
      </c>
      <c r="F164" s="3">
        <f t="shared" si="7"/>
        <v>3153.1557284032774</v>
      </c>
      <c r="G164" s="3">
        <f t="shared" si="8"/>
        <v>3153.1557284032774</v>
      </c>
    </row>
    <row r="165" spans="5:7" ht="16.95" customHeight="1" x14ac:dyDescent="0.3">
      <c r="E165" s="2">
        <f t="shared" si="6"/>
        <v>155</v>
      </c>
      <c r="F165" s="3">
        <f t="shared" si="7"/>
        <v>3216.2188429713428</v>
      </c>
      <c r="G165" s="3">
        <f t="shared" si="8"/>
        <v>3216.2188429713428</v>
      </c>
    </row>
    <row r="166" spans="5:7" ht="16.95" customHeight="1" x14ac:dyDescent="0.3">
      <c r="E166" s="2">
        <f t="shared" si="6"/>
        <v>156</v>
      </c>
      <c r="F166" s="3">
        <f t="shared" si="7"/>
        <v>3280.5432198307699</v>
      </c>
      <c r="G166" s="3">
        <f t="shared" si="8"/>
        <v>3280.5432198307699</v>
      </c>
    </row>
    <row r="167" spans="5:7" ht="16.95" customHeight="1" x14ac:dyDescent="0.3">
      <c r="E167" s="2">
        <f t="shared" si="6"/>
        <v>157</v>
      </c>
      <c r="F167" s="3">
        <f t="shared" si="7"/>
        <v>3346.1540842273853</v>
      </c>
      <c r="G167" s="3">
        <f t="shared" si="8"/>
        <v>3346.1540842273853</v>
      </c>
    </row>
    <row r="168" spans="5:7" ht="16.95" customHeight="1" x14ac:dyDescent="0.3">
      <c r="E168" s="2">
        <f t="shared" si="6"/>
        <v>158</v>
      </c>
      <c r="F168" s="3">
        <f t="shared" si="7"/>
        <v>3413.0771659119332</v>
      </c>
      <c r="G168" s="3">
        <f t="shared" si="8"/>
        <v>3413.0771659119332</v>
      </c>
    </row>
    <row r="169" spans="5:7" ht="16.95" customHeight="1" x14ac:dyDescent="0.3">
      <c r="E169" s="2">
        <f t="shared" si="6"/>
        <v>159</v>
      </c>
      <c r="F169" s="3">
        <f t="shared" si="7"/>
        <v>3481.3387092301718</v>
      </c>
      <c r="G169" s="3">
        <f t="shared" si="8"/>
        <v>3481.3387092301718</v>
      </c>
    </row>
    <row r="170" spans="5:7" ht="16.95" customHeight="1" x14ac:dyDescent="0.3">
      <c r="E170" s="2">
        <f t="shared" si="6"/>
        <v>160</v>
      </c>
      <c r="F170" s="3">
        <f t="shared" si="7"/>
        <v>3550.9654834147755</v>
      </c>
      <c r="G170" s="3">
        <f t="shared" si="8"/>
        <v>3550.9654834147755</v>
      </c>
    </row>
    <row r="171" spans="5:7" ht="16.95" customHeight="1" x14ac:dyDescent="0.3">
      <c r="E171" s="2">
        <f t="shared" si="6"/>
        <v>161</v>
      </c>
      <c r="F171" s="3">
        <f t="shared" si="7"/>
        <v>3621.9847930830711</v>
      </c>
      <c r="G171" s="3">
        <f t="shared" si="8"/>
        <v>3621.9847930830711</v>
      </c>
    </row>
    <row r="172" spans="5:7" ht="16.95" customHeight="1" x14ac:dyDescent="0.3">
      <c r="E172" s="2">
        <f t="shared" si="6"/>
        <v>162</v>
      </c>
      <c r="F172" s="3">
        <f t="shared" si="7"/>
        <v>3694.4244889447327</v>
      </c>
      <c r="G172" s="3">
        <f t="shared" si="8"/>
        <v>3694.4244889447327</v>
      </c>
    </row>
    <row r="173" spans="5:7" ht="16.95" customHeight="1" x14ac:dyDescent="0.3">
      <c r="E173" s="2">
        <f t="shared" si="6"/>
        <v>163</v>
      </c>
      <c r="F173" s="3">
        <f t="shared" si="7"/>
        <v>3768.3129787236276</v>
      </c>
      <c r="G173" s="3">
        <f t="shared" si="8"/>
        <v>3768.3129787236276</v>
      </c>
    </row>
    <row r="174" spans="5:7" ht="16.95" customHeight="1" x14ac:dyDescent="0.3">
      <c r="E174" s="2">
        <f t="shared" si="6"/>
        <v>164</v>
      </c>
      <c r="F174" s="3">
        <f t="shared" si="7"/>
        <v>3843.6792382981002</v>
      </c>
      <c r="G174" s="3">
        <f t="shared" si="8"/>
        <v>3843.6792382981002</v>
      </c>
    </row>
    <row r="175" spans="5:7" ht="16.95" customHeight="1" x14ac:dyDescent="0.3">
      <c r="E175" s="2">
        <f t="shared" si="6"/>
        <v>165</v>
      </c>
      <c r="F175" s="3">
        <f t="shared" si="7"/>
        <v>3920.5528230640625</v>
      </c>
      <c r="G175" s="3">
        <f t="shared" si="8"/>
        <v>3920.5528230640625</v>
      </c>
    </row>
    <row r="176" spans="5:7" ht="16.95" customHeight="1" x14ac:dyDescent="0.3">
      <c r="E176" s="2">
        <f t="shared" si="6"/>
        <v>166</v>
      </c>
      <c r="F176" s="3">
        <f t="shared" si="7"/>
        <v>3998.9638795253441</v>
      </c>
      <c r="G176" s="3">
        <f t="shared" si="8"/>
        <v>3998.9638795253441</v>
      </c>
    </row>
    <row r="177" spans="5:7" ht="16.95" customHeight="1" x14ac:dyDescent="0.3">
      <c r="E177" s="2">
        <f t="shared" si="6"/>
        <v>167</v>
      </c>
      <c r="F177" s="3">
        <f t="shared" si="7"/>
        <v>4078.9431571158511</v>
      </c>
      <c r="G177" s="3">
        <f t="shared" si="8"/>
        <v>4078.9431571158511</v>
      </c>
    </row>
    <row r="178" spans="5:7" ht="16.95" customHeight="1" x14ac:dyDescent="0.3">
      <c r="E178" s="2">
        <f t="shared" si="6"/>
        <v>168</v>
      </c>
      <c r="F178" s="3">
        <f t="shared" si="7"/>
        <v>4160.5220202581686</v>
      </c>
      <c r="G178" s="3">
        <f t="shared" si="8"/>
        <v>4160.5220202581686</v>
      </c>
    </row>
    <row r="179" spans="5:7" ht="16.95" customHeight="1" x14ac:dyDescent="0.3">
      <c r="E179" s="2">
        <f t="shared" si="6"/>
        <v>169</v>
      </c>
      <c r="F179" s="3">
        <f t="shared" si="7"/>
        <v>4243.7324606633319</v>
      </c>
      <c r="G179" s="3">
        <f t="shared" si="8"/>
        <v>4243.7324606633319</v>
      </c>
    </row>
    <row r="180" spans="5:7" ht="16.95" customHeight="1" x14ac:dyDescent="0.3">
      <c r="E180" s="2">
        <f t="shared" si="6"/>
        <v>170</v>
      </c>
      <c r="F180" s="3">
        <f t="shared" si="7"/>
        <v>4328.6071098765988</v>
      </c>
      <c r="G180" s="3">
        <f t="shared" si="8"/>
        <v>4328.6071098765988</v>
      </c>
    </row>
    <row r="181" spans="5:7" ht="16.95" customHeight="1" x14ac:dyDescent="0.3">
      <c r="E181" s="2">
        <f t="shared" si="6"/>
        <v>171</v>
      </c>
      <c r="F181" s="3">
        <f t="shared" si="7"/>
        <v>4415.179252074131</v>
      </c>
      <c r="G181" s="3">
        <f t="shared" si="8"/>
        <v>4415.179252074131</v>
      </c>
    </row>
    <row r="182" spans="5:7" ht="16.95" customHeight="1" x14ac:dyDescent="0.3">
      <c r="E182" s="2">
        <f t="shared" si="6"/>
        <v>172</v>
      </c>
      <c r="F182" s="3">
        <f t="shared" si="7"/>
        <v>4503.4828371156136</v>
      </c>
      <c r="G182" s="3">
        <f t="shared" si="8"/>
        <v>4503.4828371156136</v>
      </c>
    </row>
    <row r="183" spans="5:7" ht="16.95" customHeight="1" x14ac:dyDescent="0.3">
      <c r="E183" s="2">
        <f t="shared" si="6"/>
        <v>173</v>
      </c>
      <c r="F183" s="3">
        <f t="shared" si="7"/>
        <v>4593.5524938579256</v>
      </c>
      <c r="G183" s="3">
        <f t="shared" si="8"/>
        <v>4593.5524938579256</v>
      </c>
    </row>
    <row r="184" spans="5:7" ht="16.95" customHeight="1" x14ac:dyDescent="0.3">
      <c r="E184" s="2">
        <f t="shared" si="6"/>
        <v>174</v>
      </c>
      <c r="F184" s="3">
        <f t="shared" si="7"/>
        <v>4685.4235437350844</v>
      </c>
      <c r="G184" s="3">
        <f t="shared" si="8"/>
        <v>4685.4235437350844</v>
      </c>
    </row>
    <row r="185" spans="5:7" ht="16.95" customHeight="1" x14ac:dyDescent="0.3">
      <c r="E185" s="2">
        <f t="shared" si="6"/>
        <v>175</v>
      </c>
      <c r="F185" s="3">
        <f t="shared" si="7"/>
        <v>4779.132014609786</v>
      </c>
      <c r="G185" s="3">
        <f t="shared" si="8"/>
        <v>4779.132014609786</v>
      </c>
    </row>
    <row r="186" spans="5:7" ht="16.95" customHeight="1" x14ac:dyDescent="0.3">
      <c r="E186" s="2">
        <f t="shared" si="6"/>
        <v>176</v>
      </c>
      <c r="F186" s="3">
        <f t="shared" si="7"/>
        <v>4874.7146549019817</v>
      </c>
      <c r="G186" s="3">
        <f t="shared" si="8"/>
        <v>4874.7146549019817</v>
      </c>
    </row>
    <row r="187" spans="5:7" ht="16.95" customHeight="1" x14ac:dyDescent="0.3">
      <c r="E187" s="2">
        <f t="shared" si="6"/>
        <v>177</v>
      </c>
      <c r="F187" s="3">
        <f t="shared" si="7"/>
        <v>4972.2089480000213</v>
      </c>
      <c r="G187" s="3">
        <f t="shared" si="8"/>
        <v>4972.2089480000213</v>
      </c>
    </row>
    <row r="188" spans="5:7" ht="16.95" customHeight="1" x14ac:dyDescent="0.3">
      <c r="E188" s="2">
        <f t="shared" si="6"/>
        <v>178</v>
      </c>
      <c r="F188" s="3">
        <f t="shared" si="7"/>
        <v>5071.6531269600218</v>
      </c>
      <c r="G188" s="3">
        <f t="shared" si="8"/>
        <v>5071.6531269600218</v>
      </c>
    </row>
    <row r="189" spans="5:7" ht="16.95" customHeight="1" x14ac:dyDescent="0.3">
      <c r="E189" s="2">
        <f t="shared" si="6"/>
        <v>179</v>
      </c>
      <c r="F189" s="3">
        <f t="shared" si="7"/>
        <v>5173.0861894992222</v>
      </c>
      <c r="G189" s="3">
        <f t="shared" si="8"/>
        <v>5173.0861894992222</v>
      </c>
    </row>
    <row r="190" spans="5:7" ht="16.95" customHeight="1" x14ac:dyDescent="0.3">
      <c r="E190" s="2">
        <f t="shared" si="6"/>
        <v>180</v>
      </c>
      <c r="F190" s="3">
        <f t="shared" si="7"/>
        <v>5276.5479132892069</v>
      </c>
      <c r="G190" s="3">
        <f t="shared" si="8"/>
        <v>5276.5479132892069</v>
      </c>
    </row>
    <row r="191" spans="5:7" ht="16.95" customHeight="1" x14ac:dyDescent="0.3">
      <c r="E191" s="2">
        <f t="shared" si="6"/>
        <v>181</v>
      </c>
      <c r="F191" s="3">
        <f t="shared" si="7"/>
        <v>5382.0788715549916</v>
      </c>
      <c r="G191" s="3">
        <f t="shared" si="8"/>
        <v>5382.0788715549916</v>
      </c>
    </row>
    <row r="192" spans="5:7" ht="16.95" customHeight="1" x14ac:dyDescent="0.3">
      <c r="E192" s="2">
        <f t="shared" si="6"/>
        <v>182</v>
      </c>
      <c r="F192" s="3">
        <f t="shared" si="7"/>
        <v>5489.7204489860915</v>
      </c>
      <c r="G192" s="3">
        <f t="shared" si="8"/>
        <v>5489.7204489860915</v>
      </c>
    </row>
    <row r="193" spans="5:7" ht="16.95" customHeight="1" x14ac:dyDescent="0.3">
      <c r="E193" s="2">
        <f t="shared" si="6"/>
        <v>183</v>
      </c>
      <c r="F193" s="3">
        <f t="shared" si="7"/>
        <v>5599.5148579658135</v>
      </c>
      <c r="G193" s="3">
        <f t="shared" si="8"/>
        <v>5599.5148579658135</v>
      </c>
    </row>
    <row r="194" spans="5:7" ht="16.95" customHeight="1" x14ac:dyDescent="0.3">
      <c r="E194" s="2">
        <f t="shared" si="6"/>
        <v>184</v>
      </c>
      <c r="F194" s="3">
        <f t="shared" si="7"/>
        <v>5711.5051551251299</v>
      </c>
      <c r="G194" s="3">
        <f t="shared" si="8"/>
        <v>5711.5051551251299</v>
      </c>
    </row>
    <row r="195" spans="5:7" ht="16.95" customHeight="1" x14ac:dyDescent="0.3">
      <c r="E195" s="2">
        <f t="shared" si="6"/>
        <v>185</v>
      </c>
      <c r="F195" s="3">
        <f t="shared" si="7"/>
        <v>5825.7352582276326</v>
      </c>
      <c r="G195" s="3">
        <f t="shared" si="8"/>
        <v>5825.7352582276326</v>
      </c>
    </row>
    <row r="196" spans="5:7" ht="16.95" customHeight="1" x14ac:dyDescent="0.3">
      <c r="E196" s="2">
        <f t="shared" si="6"/>
        <v>186</v>
      </c>
      <c r="F196" s="3">
        <f t="shared" si="7"/>
        <v>5942.2499633921852</v>
      </c>
      <c r="G196" s="3">
        <f t="shared" si="8"/>
        <v>5942.2499633921852</v>
      </c>
    </row>
    <row r="197" spans="5:7" ht="16.95" customHeight="1" x14ac:dyDescent="0.3">
      <c r="E197" s="2">
        <f t="shared" si="6"/>
        <v>187</v>
      </c>
      <c r="F197" s="3">
        <f t="shared" si="7"/>
        <v>6061.0949626600286</v>
      </c>
      <c r="G197" s="3">
        <f t="shared" si="8"/>
        <v>6061.0949626600286</v>
      </c>
    </row>
    <row r="198" spans="5:7" ht="16.95" customHeight="1" x14ac:dyDescent="0.3">
      <c r="E198" s="2">
        <f t="shared" si="6"/>
        <v>188</v>
      </c>
      <c r="F198" s="3">
        <f t="shared" si="7"/>
        <v>6182.3168619132293</v>
      </c>
      <c r="G198" s="3">
        <f t="shared" si="8"/>
        <v>6182.3168619132293</v>
      </c>
    </row>
    <row r="199" spans="5:7" ht="16.95" customHeight="1" x14ac:dyDescent="0.3">
      <c r="E199" s="2">
        <f t="shared" si="6"/>
        <v>189</v>
      </c>
      <c r="F199" s="3">
        <f t="shared" si="7"/>
        <v>6305.9631991514943</v>
      </c>
      <c r="G199" s="3">
        <f t="shared" si="8"/>
        <v>6305.9631991514943</v>
      </c>
    </row>
    <row r="200" spans="5:7" ht="16.95" customHeight="1" x14ac:dyDescent="0.3">
      <c r="E200" s="2">
        <f t="shared" si="6"/>
        <v>190</v>
      </c>
      <c r="F200" s="3">
        <f t="shared" si="7"/>
        <v>6432.082463134524</v>
      </c>
      <c r="G200" s="3">
        <f t="shared" si="8"/>
        <v>6432.082463134524</v>
      </c>
    </row>
    <row r="201" spans="5:7" ht="16.95" customHeight="1" x14ac:dyDescent="0.3">
      <c r="E201" s="2">
        <f t="shared" si="6"/>
        <v>191</v>
      </c>
      <c r="F201" s="3">
        <f t="shared" si="7"/>
        <v>6560.7241123972144</v>
      </c>
      <c r="G201" s="3">
        <f t="shared" si="8"/>
        <v>6560.7241123972144</v>
      </c>
    </row>
    <row r="202" spans="5:7" ht="16.95" customHeight="1" x14ac:dyDescent="0.3">
      <c r="E202" s="2">
        <f t="shared" si="6"/>
        <v>192</v>
      </c>
      <c r="F202" s="3">
        <f t="shared" si="7"/>
        <v>6691.9385946451584</v>
      </c>
      <c r="G202" s="3">
        <f t="shared" si="8"/>
        <v>6691.9385946451584</v>
      </c>
    </row>
    <row r="203" spans="5:7" ht="16.95" customHeight="1" x14ac:dyDescent="0.3">
      <c r="E203" s="2">
        <f t="shared" si="6"/>
        <v>193</v>
      </c>
      <c r="F203" s="3">
        <f t="shared" si="7"/>
        <v>6825.7773665380619</v>
      </c>
      <c r="G203" s="3">
        <f t="shared" si="8"/>
        <v>6825.7773665380619</v>
      </c>
    </row>
    <row r="204" spans="5:7" ht="16.95" customHeight="1" x14ac:dyDescent="0.3">
      <c r="E204" s="2">
        <f t="shared" ref="E204:E267" si="9">1+E203</f>
        <v>194</v>
      </c>
      <c r="F204" s="3">
        <f t="shared" ref="F204:F267" si="10">F203*(1+$B$11)</f>
        <v>6962.2929138688232</v>
      </c>
      <c r="G204" s="3">
        <f t="shared" ref="G204:G267" si="11">F204-(F203-G203)*(1-$B$14)^E203</f>
        <v>6962.2929138688232</v>
      </c>
    </row>
    <row r="205" spans="5:7" ht="16.95" customHeight="1" x14ac:dyDescent="0.3">
      <c r="E205" s="2">
        <f t="shared" si="9"/>
        <v>195</v>
      </c>
      <c r="F205" s="3">
        <f t="shared" si="10"/>
        <v>7101.5387721462002</v>
      </c>
      <c r="G205" s="3">
        <f t="shared" si="11"/>
        <v>7101.5387721462002</v>
      </c>
    </row>
    <row r="206" spans="5:7" ht="16.95" customHeight="1" x14ac:dyDescent="0.3">
      <c r="E206" s="2">
        <f t="shared" si="9"/>
        <v>196</v>
      </c>
      <c r="F206" s="3">
        <f t="shared" si="10"/>
        <v>7243.5695475891243</v>
      </c>
      <c r="G206" s="3">
        <f t="shared" si="11"/>
        <v>7243.5695475891243</v>
      </c>
    </row>
    <row r="207" spans="5:7" ht="16.95" customHeight="1" x14ac:dyDescent="0.3">
      <c r="E207" s="2">
        <f t="shared" si="9"/>
        <v>197</v>
      </c>
      <c r="F207" s="3">
        <f t="shared" si="10"/>
        <v>7388.4409385409072</v>
      </c>
      <c r="G207" s="3">
        <f t="shared" si="11"/>
        <v>7388.4409385409072</v>
      </c>
    </row>
    <row r="208" spans="5:7" ht="16.95" customHeight="1" x14ac:dyDescent="0.3">
      <c r="E208" s="2">
        <f t="shared" si="9"/>
        <v>198</v>
      </c>
      <c r="F208" s="3">
        <f t="shared" si="10"/>
        <v>7536.2097573117253</v>
      </c>
      <c r="G208" s="3">
        <f t="shared" si="11"/>
        <v>7536.2097573117253</v>
      </c>
    </row>
    <row r="209" spans="5:7" ht="16.95" customHeight="1" x14ac:dyDescent="0.3">
      <c r="E209" s="2">
        <f t="shared" si="9"/>
        <v>199</v>
      </c>
      <c r="F209" s="3">
        <f t="shared" si="10"/>
        <v>7686.93395245796</v>
      </c>
      <c r="G209" s="3">
        <f t="shared" si="11"/>
        <v>7686.93395245796</v>
      </c>
    </row>
    <row r="210" spans="5:7" ht="16.95" customHeight="1" x14ac:dyDescent="0.3">
      <c r="E210" s="2">
        <f t="shared" si="9"/>
        <v>200</v>
      </c>
      <c r="F210" s="3">
        <f t="shared" si="10"/>
        <v>7840.6726315071191</v>
      </c>
      <c r="G210" s="3">
        <f t="shared" si="11"/>
        <v>7840.6726315071191</v>
      </c>
    </row>
    <row r="211" spans="5:7" ht="16.95" customHeight="1" x14ac:dyDescent="0.3">
      <c r="E211" s="2">
        <f t="shared" si="9"/>
        <v>201</v>
      </c>
      <c r="F211" s="3">
        <f t="shared" si="10"/>
        <v>7997.486084137262</v>
      </c>
      <c r="G211" s="3">
        <f t="shared" si="11"/>
        <v>7997.486084137262</v>
      </c>
    </row>
    <row r="212" spans="5:7" ht="16.95" customHeight="1" x14ac:dyDescent="0.3">
      <c r="E212" s="2">
        <f t="shared" si="9"/>
        <v>202</v>
      </c>
      <c r="F212" s="3">
        <f t="shared" si="10"/>
        <v>8157.4358058200078</v>
      </c>
      <c r="G212" s="3">
        <f t="shared" si="11"/>
        <v>8157.4358058200078</v>
      </c>
    </row>
    <row r="213" spans="5:7" ht="16.95" customHeight="1" x14ac:dyDescent="0.3">
      <c r="E213" s="2">
        <f t="shared" si="9"/>
        <v>203</v>
      </c>
      <c r="F213" s="3">
        <f t="shared" si="10"/>
        <v>8320.5845219364073</v>
      </c>
      <c r="G213" s="3">
        <f t="shared" si="11"/>
        <v>8320.5845219364073</v>
      </c>
    </row>
    <row r="214" spans="5:7" ht="16.95" customHeight="1" x14ac:dyDescent="0.3">
      <c r="E214" s="2">
        <f t="shared" si="9"/>
        <v>204</v>
      </c>
      <c r="F214" s="3">
        <f t="shared" si="10"/>
        <v>8486.9962123751357</v>
      </c>
      <c r="G214" s="3">
        <f t="shared" si="11"/>
        <v>8486.9962123751357</v>
      </c>
    </row>
    <row r="215" spans="5:7" ht="16.95" customHeight="1" x14ac:dyDescent="0.3">
      <c r="E215" s="2">
        <f t="shared" si="9"/>
        <v>205</v>
      </c>
      <c r="F215" s="3">
        <f t="shared" si="10"/>
        <v>8656.7361366226378</v>
      </c>
      <c r="G215" s="3">
        <f t="shared" si="11"/>
        <v>8656.7361366226378</v>
      </c>
    </row>
    <row r="216" spans="5:7" ht="16.95" customHeight="1" x14ac:dyDescent="0.3">
      <c r="E216" s="2">
        <f t="shared" si="9"/>
        <v>206</v>
      </c>
      <c r="F216" s="3">
        <f t="shared" si="10"/>
        <v>8829.8708593550909</v>
      </c>
      <c r="G216" s="3">
        <f t="shared" si="11"/>
        <v>8829.8708593550909</v>
      </c>
    </row>
    <row r="217" spans="5:7" ht="16.95" customHeight="1" x14ac:dyDescent="0.3">
      <c r="E217" s="2">
        <f t="shared" si="9"/>
        <v>207</v>
      </c>
      <c r="F217" s="3">
        <f t="shared" si="10"/>
        <v>9006.4682765421931</v>
      </c>
      <c r="G217" s="3">
        <f t="shared" si="11"/>
        <v>9006.4682765421931</v>
      </c>
    </row>
    <row r="218" spans="5:7" ht="16.95" customHeight="1" x14ac:dyDescent="0.3">
      <c r="E218" s="2">
        <f t="shared" si="9"/>
        <v>208</v>
      </c>
      <c r="F218" s="3">
        <f t="shared" si="10"/>
        <v>9186.5976420730367</v>
      </c>
      <c r="G218" s="3">
        <f t="shared" si="11"/>
        <v>9186.5976420730367</v>
      </c>
    </row>
    <row r="219" spans="5:7" ht="16.95" customHeight="1" x14ac:dyDescent="0.3">
      <c r="E219" s="2">
        <f t="shared" si="9"/>
        <v>209</v>
      </c>
      <c r="F219" s="3">
        <f t="shared" si="10"/>
        <v>9370.3295949144976</v>
      </c>
      <c r="G219" s="3">
        <f t="shared" si="11"/>
        <v>9370.3295949144976</v>
      </c>
    </row>
    <row r="220" spans="5:7" ht="16.95" customHeight="1" x14ac:dyDescent="0.3">
      <c r="E220" s="2">
        <f t="shared" si="9"/>
        <v>210</v>
      </c>
      <c r="F220" s="3">
        <f t="shared" si="10"/>
        <v>9557.7361868127882</v>
      </c>
      <c r="G220" s="3">
        <f t="shared" si="11"/>
        <v>9557.7361868127882</v>
      </c>
    </row>
    <row r="221" spans="5:7" ht="16.95" customHeight="1" x14ac:dyDescent="0.3">
      <c r="E221" s="2">
        <f t="shared" si="9"/>
        <v>211</v>
      </c>
      <c r="F221" s="3">
        <f t="shared" si="10"/>
        <v>9748.8909105490438</v>
      </c>
      <c r="G221" s="3">
        <f t="shared" si="11"/>
        <v>9748.8909105490438</v>
      </c>
    </row>
    <row r="222" spans="5:7" ht="16.95" customHeight="1" x14ac:dyDescent="0.3">
      <c r="E222" s="2">
        <f t="shared" si="9"/>
        <v>212</v>
      </c>
      <c r="F222" s="3">
        <f t="shared" si="10"/>
        <v>9943.8687287600242</v>
      </c>
      <c r="G222" s="3">
        <f t="shared" si="11"/>
        <v>9943.8687287600242</v>
      </c>
    </row>
    <row r="223" spans="5:7" ht="16.95" customHeight="1" x14ac:dyDescent="0.3">
      <c r="E223" s="2">
        <f t="shared" si="9"/>
        <v>213</v>
      </c>
      <c r="F223" s="3">
        <f t="shared" si="10"/>
        <v>10142.746103335225</v>
      </c>
      <c r="G223" s="3">
        <f t="shared" si="11"/>
        <v>10142.746103335225</v>
      </c>
    </row>
    <row r="224" spans="5:7" ht="16.95" customHeight="1" x14ac:dyDescent="0.3">
      <c r="E224" s="2">
        <f t="shared" si="9"/>
        <v>214</v>
      </c>
      <c r="F224" s="3">
        <f t="shared" si="10"/>
        <v>10345.601025401929</v>
      </c>
      <c r="G224" s="3">
        <f t="shared" si="11"/>
        <v>10345.601025401929</v>
      </c>
    </row>
    <row r="225" spans="5:7" ht="16.95" customHeight="1" x14ac:dyDescent="0.3">
      <c r="E225" s="2">
        <f t="shared" si="9"/>
        <v>215</v>
      </c>
      <c r="F225" s="3">
        <f t="shared" si="10"/>
        <v>10552.513045909967</v>
      </c>
      <c r="G225" s="3">
        <f t="shared" si="11"/>
        <v>10552.513045909967</v>
      </c>
    </row>
    <row r="226" spans="5:7" ht="16.95" customHeight="1" x14ac:dyDescent="0.3">
      <c r="E226" s="2">
        <f t="shared" si="9"/>
        <v>216</v>
      </c>
      <c r="F226" s="3">
        <f t="shared" si="10"/>
        <v>10763.563306828168</v>
      </c>
      <c r="G226" s="3">
        <f t="shared" si="11"/>
        <v>10763.563306828168</v>
      </c>
    </row>
    <row r="227" spans="5:7" ht="16.95" customHeight="1" x14ac:dyDescent="0.3">
      <c r="E227" s="2">
        <f t="shared" si="9"/>
        <v>217</v>
      </c>
      <c r="F227" s="3">
        <f t="shared" si="10"/>
        <v>10978.834572964732</v>
      </c>
      <c r="G227" s="3">
        <f t="shared" si="11"/>
        <v>10978.834572964732</v>
      </c>
    </row>
    <row r="228" spans="5:7" ht="16.95" customHeight="1" x14ac:dyDescent="0.3">
      <c r="E228" s="2">
        <f t="shared" si="9"/>
        <v>218</v>
      </c>
      <c r="F228" s="3">
        <f t="shared" si="10"/>
        <v>11198.411264424027</v>
      </c>
      <c r="G228" s="3">
        <f t="shared" si="11"/>
        <v>11198.411264424027</v>
      </c>
    </row>
    <row r="229" spans="5:7" ht="16.95" customHeight="1" x14ac:dyDescent="0.3">
      <c r="E229" s="2">
        <f t="shared" si="9"/>
        <v>219</v>
      </c>
      <c r="F229" s="3">
        <f t="shared" si="10"/>
        <v>11422.379489712508</v>
      </c>
      <c r="G229" s="3">
        <f t="shared" si="11"/>
        <v>11422.379489712508</v>
      </c>
    </row>
    <row r="230" spans="5:7" ht="16.95" customHeight="1" x14ac:dyDescent="0.3">
      <c r="E230" s="2">
        <f t="shared" si="9"/>
        <v>220</v>
      </c>
      <c r="F230" s="3">
        <f t="shared" si="10"/>
        <v>11650.827079506758</v>
      </c>
      <c r="G230" s="3">
        <f t="shared" si="11"/>
        <v>11650.827079506758</v>
      </c>
    </row>
    <row r="231" spans="5:7" ht="16.95" customHeight="1" x14ac:dyDescent="0.3">
      <c r="E231" s="2">
        <f t="shared" si="9"/>
        <v>221</v>
      </c>
      <c r="F231" s="3">
        <f t="shared" si="10"/>
        <v>11883.843621096894</v>
      </c>
      <c r="G231" s="3">
        <f t="shared" si="11"/>
        <v>11883.843621096894</v>
      </c>
    </row>
    <row r="232" spans="5:7" ht="16.95" customHeight="1" x14ac:dyDescent="0.3">
      <c r="E232" s="2">
        <f t="shared" si="9"/>
        <v>222</v>
      </c>
      <c r="F232" s="3">
        <f t="shared" si="10"/>
        <v>12121.520493518832</v>
      </c>
      <c r="G232" s="3">
        <f t="shared" si="11"/>
        <v>12121.520493518832</v>
      </c>
    </row>
    <row r="233" spans="5:7" ht="16.95" customHeight="1" x14ac:dyDescent="0.3">
      <c r="E233" s="2">
        <f t="shared" si="9"/>
        <v>223</v>
      </c>
      <c r="F233" s="3">
        <f t="shared" si="10"/>
        <v>12363.950903389208</v>
      </c>
      <c r="G233" s="3">
        <f t="shared" si="11"/>
        <v>12363.950903389208</v>
      </c>
    </row>
    <row r="234" spans="5:7" ht="16.95" customHeight="1" x14ac:dyDescent="0.3">
      <c r="E234" s="2">
        <f t="shared" si="9"/>
        <v>224</v>
      </c>
      <c r="F234" s="3">
        <f t="shared" si="10"/>
        <v>12611.229921456992</v>
      </c>
      <c r="G234" s="3">
        <f t="shared" si="11"/>
        <v>12611.229921456992</v>
      </c>
    </row>
    <row r="235" spans="5:7" ht="16.95" customHeight="1" x14ac:dyDescent="0.3">
      <c r="E235" s="2">
        <f t="shared" si="9"/>
        <v>225</v>
      </c>
      <c r="F235" s="3">
        <f t="shared" si="10"/>
        <v>12863.454519886132</v>
      </c>
      <c r="G235" s="3">
        <f t="shared" si="11"/>
        <v>12863.454519886132</v>
      </c>
    </row>
    <row r="236" spans="5:7" ht="16.95" customHeight="1" x14ac:dyDescent="0.3">
      <c r="E236" s="2">
        <f t="shared" si="9"/>
        <v>226</v>
      </c>
      <c r="F236" s="3">
        <f t="shared" si="10"/>
        <v>13120.723610283856</v>
      </c>
      <c r="G236" s="3">
        <f t="shared" si="11"/>
        <v>13120.723610283856</v>
      </c>
    </row>
    <row r="237" spans="5:7" ht="16.95" customHeight="1" x14ac:dyDescent="0.3">
      <c r="E237" s="2">
        <f t="shared" si="9"/>
        <v>227</v>
      </c>
      <c r="F237" s="3">
        <f t="shared" si="10"/>
        <v>13383.138082489533</v>
      </c>
      <c r="G237" s="3">
        <f t="shared" si="11"/>
        <v>13383.138082489533</v>
      </c>
    </row>
    <row r="238" spans="5:7" ht="16.95" customHeight="1" x14ac:dyDescent="0.3">
      <c r="E238" s="2">
        <f t="shared" si="9"/>
        <v>228</v>
      </c>
      <c r="F238" s="3">
        <f t="shared" si="10"/>
        <v>13650.800844139325</v>
      </c>
      <c r="G238" s="3">
        <f t="shared" si="11"/>
        <v>13650.800844139325</v>
      </c>
    </row>
    <row r="239" spans="5:7" ht="16.95" customHeight="1" x14ac:dyDescent="0.3">
      <c r="E239" s="2">
        <f t="shared" si="9"/>
        <v>229</v>
      </c>
      <c r="F239" s="3">
        <f t="shared" si="10"/>
        <v>13923.816861022111</v>
      </c>
      <c r="G239" s="3">
        <f t="shared" si="11"/>
        <v>13923.816861022111</v>
      </c>
    </row>
    <row r="240" spans="5:7" ht="16.95" customHeight="1" x14ac:dyDescent="0.3">
      <c r="E240" s="2">
        <f t="shared" si="9"/>
        <v>230</v>
      </c>
      <c r="F240" s="3">
        <f t="shared" si="10"/>
        <v>14202.293198242553</v>
      </c>
      <c r="G240" s="3">
        <f t="shared" si="11"/>
        <v>14202.293198242553</v>
      </c>
    </row>
    <row r="241" spans="5:7" ht="16.95" customHeight="1" x14ac:dyDescent="0.3">
      <c r="E241" s="2">
        <f t="shared" si="9"/>
        <v>231</v>
      </c>
      <c r="F241" s="3">
        <f t="shared" si="10"/>
        <v>14486.339062207404</v>
      </c>
      <c r="G241" s="3">
        <f t="shared" si="11"/>
        <v>14486.339062207404</v>
      </c>
    </row>
    <row r="242" spans="5:7" ht="16.95" customHeight="1" x14ac:dyDescent="0.3">
      <c r="E242" s="2">
        <f t="shared" si="9"/>
        <v>232</v>
      </c>
      <c r="F242" s="3">
        <f t="shared" si="10"/>
        <v>14776.065843451552</v>
      </c>
      <c r="G242" s="3">
        <f t="shared" si="11"/>
        <v>14776.065843451552</v>
      </c>
    </row>
    <row r="243" spans="5:7" ht="16.95" customHeight="1" x14ac:dyDescent="0.3">
      <c r="E243" s="2">
        <f t="shared" si="9"/>
        <v>233</v>
      </c>
      <c r="F243" s="3">
        <f t="shared" si="10"/>
        <v>15071.587160320583</v>
      </c>
      <c r="G243" s="3">
        <f t="shared" si="11"/>
        <v>15071.587160320583</v>
      </c>
    </row>
    <row r="244" spans="5:7" ht="16.95" customHeight="1" x14ac:dyDescent="0.3">
      <c r="E244" s="2">
        <f t="shared" si="9"/>
        <v>234</v>
      </c>
      <c r="F244" s="3">
        <f t="shared" si="10"/>
        <v>15373.018903526996</v>
      </c>
      <c r="G244" s="3">
        <f t="shared" si="11"/>
        <v>15373.018903526996</v>
      </c>
    </row>
    <row r="245" spans="5:7" ht="16.95" customHeight="1" x14ac:dyDescent="0.3">
      <c r="E245" s="2">
        <f t="shared" si="9"/>
        <v>235</v>
      </c>
      <c r="F245" s="3">
        <f t="shared" si="10"/>
        <v>15680.479281597536</v>
      </c>
      <c r="G245" s="3">
        <f t="shared" si="11"/>
        <v>15680.479281597536</v>
      </c>
    </row>
    <row r="246" spans="5:7" ht="16.95" customHeight="1" x14ac:dyDescent="0.3">
      <c r="E246" s="2">
        <f t="shared" si="9"/>
        <v>236</v>
      </c>
      <c r="F246" s="3">
        <f t="shared" si="10"/>
        <v>15994.088867229488</v>
      </c>
      <c r="G246" s="3">
        <f t="shared" si="11"/>
        <v>15994.088867229488</v>
      </c>
    </row>
    <row r="247" spans="5:7" ht="16.95" customHeight="1" x14ac:dyDescent="0.3">
      <c r="E247" s="2">
        <f t="shared" si="9"/>
        <v>237</v>
      </c>
      <c r="F247" s="3">
        <f t="shared" si="10"/>
        <v>16313.970644574078</v>
      </c>
      <c r="G247" s="3">
        <f t="shared" si="11"/>
        <v>16313.970644574078</v>
      </c>
    </row>
    <row r="248" spans="5:7" ht="16.95" customHeight="1" x14ac:dyDescent="0.3">
      <c r="E248" s="2">
        <f t="shared" si="9"/>
        <v>238</v>
      </c>
      <c r="F248" s="3">
        <f t="shared" si="10"/>
        <v>16640.250057465561</v>
      </c>
      <c r="G248" s="3">
        <f t="shared" si="11"/>
        <v>16640.250057465561</v>
      </c>
    </row>
    <row r="249" spans="5:7" ht="16.95" customHeight="1" x14ac:dyDescent="0.3">
      <c r="E249" s="2">
        <f t="shared" si="9"/>
        <v>239</v>
      </c>
      <c r="F249" s="3">
        <f t="shared" si="10"/>
        <v>16973.055058614871</v>
      </c>
      <c r="G249" s="3">
        <f t="shared" si="11"/>
        <v>16973.055058614871</v>
      </c>
    </row>
    <row r="250" spans="5:7" ht="16.95" customHeight="1" x14ac:dyDescent="0.3">
      <c r="E250" s="2">
        <f t="shared" si="9"/>
        <v>240</v>
      </c>
      <c r="F250" s="3">
        <f t="shared" si="10"/>
        <v>17312.51615978717</v>
      </c>
      <c r="G250" s="3">
        <f t="shared" si="11"/>
        <v>17312.51615978717</v>
      </c>
    </row>
    <row r="251" spans="5:7" ht="16.95" customHeight="1" x14ac:dyDescent="0.3">
      <c r="E251" s="2">
        <f t="shared" si="9"/>
        <v>241</v>
      </c>
      <c r="F251" s="3">
        <f t="shared" si="10"/>
        <v>17658.766482982915</v>
      </c>
      <c r="G251" s="3">
        <f t="shared" si="11"/>
        <v>17658.766482982915</v>
      </c>
    </row>
    <row r="252" spans="5:7" ht="16.95" customHeight="1" x14ac:dyDescent="0.3">
      <c r="E252" s="2">
        <f t="shared" si="9"/>
        <v>242</v>
      </c>
      <c r="F252" s="3">
        <f t="shared" si="10"/>
        <v>18011.941812642573</v>
      </c>
      <c r="G252" s="3">
        <f t="shared" si="11"/>
        <v>18011.941812642573</v>
      </c>
    </row>
    <row r="253" spans="5:7" ht="16.95" customHeight="1" x14ac:dyDescent="0.3">
      <c r="E253" s="2">
        <f t="shared" si="9"/>
        <v>243</v>
      </c>
      <c r="F253" s="3">
        <f t="shared" si="10"/>
        <v>18372.180648895424</v>
      </c>
      <c r="G253" s="3">
        <f t="shared" si="11"/>
        <v>18372.180648895424</v>
      </c>
    </row>
    <row r="254" spans="5:7" ht="16.95" customHeight="1" x14ac:dyDescent="0.3">
      <c r="E254" s="2">
        <f t="shared" si="9"/>
        <v>244</v>
      </c>
      <c r="F254" s="3">
        <f t="shared" si="10"/>
        <v>18739.624261873334</v>
      </c>
      <c r="G254" s="3">
        <f t="shared" si="11"/>
        <v>18739.624261873334</v>
      </c>
    </row>
    <row r="255" spans="5:7" ht="16.95" customHeight="1" x14ac:dyDescent="0.3">
      <c r="E255" s="2">
        <f t="shared" si="9"/>
        <v>245</v>
      </c>
      <c r="F255" s="3">
        <f t="shared" si="10"/>
        <v>19114.416747110801</v>
      </c>
      <c r="G255" s="3">
        <f t="shared" si="11"/>
        <v>19114.416747110801</v>
      </c>
    </row>
    <row r="256" spans="5:7" ht="16.95" customHeight="1" x14ac:dyDescent="0.3">
      <c r="E256" s="2">
        <f t="shared" si="9"/>
        <v>246</v>
      </c>
      <c r="F256" s="3">
        <f t="shared" si="10"/>
        <v>19496.705082053017</v>
      </c>
      <c r="G256" s="3">
        <f t="shared" si="11"/>
        <v>19496.705082053017</v>
      </c>
    </row>
    <row r="257" spans="5:7" ht="16.95" customHeight="1" x14ac:dyDescent="0.3">
      <c r="E257" s="2">
        <f t="shared" si="9"/>
        <v>247</v>
      </c>
      <c r="F257" s="3">
        <f t="shared" si="10"/>
        <v>19886.639183694078</v>
      </c>
      <c r="G257" s="3">
        <f t="shared" si="11"/>
        <v>19886.639183694078</v>
      </c>
    </row>
    <row r="258" spans="5:7" ht="16.95" customHeight="1" x14ac:dyDescent="0.3">
      <c r="E258" s="2">
        <f t="shared" si="9"/>
        <v>248</v>
      </c>
      <c r="F258" s="3">
        <f t="shared" si="10"/>
        <v>20284.371967367959</v>
      </c>
      <c r="G258" s="3">
        <f t="shared" si="11"/>
        <v>20284.371967367959</v>
      </c>
    </row>
    <row r="259" spans="5:7" ht="16.95" customHeight="1" x14ac:dyDescent="0.3">
      <c r="E259" s="2">
        <f t="shared" si="9"/>
        <v>249</v>
      </c>
      <c r="F259" s="3">
        <f t="shared" si="10"/>
        <v>20690.059406715318</v>
      </c>
      <c r="G259" s="3">
        <f t="shared" si="11"/>
        <v>20690.059406715318</v>
      </c>
    </row>
    <row r="260" spans="5:7" ht="16.95" customHeight="1" x14ac:dyDescent="0.3">
      <c r="E260" s="2">
        <f t="shared" si="9"/>
        <v>250</v>
      </c>
      <c r="F260" s="3">
        <f t="shared" si="10"/>
        <v>21103.860594849626</v>
      </c>
      <c r="G260" s="3">
        <f t="shared" si="11"/>
        <v>21103.860594849626</v>
      </c>
    </row>
    <row r="261" spans="5:7" ht="16.95" customHeight="1" x14ac:dyDescent="0.3">
      <c r="E261" s="2">
        <f t="shared" si="9"/>
        <v>251</v>
      </c>
      <c r="F261" s="3">
        <f t="shared" si="10"/>
        <v>21525.93780674662</v>
      </c>
      <c r="G261" s="3">
        <f t="shared" si="11"/>
        <v>21525.93780674662</v>
      </c>
    </row>
    <row r="262" spans="5:7" ht="16.95" customHeight="1" x14ac:dyDescent="0.3">
      <c r="E262" s="2">
        <f t="shared" si="9"/>
        <v>252</v>
      </c>
      <c r="F262" s="3">
        <f t="shared" si="10"/>
        <v>21956.456562881554</v>
      </c>
      <c r="G262" s="3">
        <f t="shared" si="11"/>
        <v>21956.456562881554</v>
      </c>
    </row>
    <row r="263" spans="5:7" ht="16.95" customHeight="1" x14ac:dyDescent="0.3">
      <c r="E263" s="2">
        <f t="shared" si="9"/>
        <v>253</v>
      </c>
      <c r="F263" s="3">
        <f t="shared" si="10"/>
        <v>22395.585694139187</v>
      </c>
      <c r="G263" s="3">
        <f t="shared" si="11"/>
        <v>22395.585694139187</v>
      </c>
    </row>
    <row r="264" spans="5:7" ht="16.95" customHeight="1" x14ac:dyDescent="0.3">
      <c r="E264" s="2">
        <f t="shared" si="9"/>
        <v>254</v>
      </c>
      <c r="F264" s="3">
        <f t="shared" si="10"/>
        <v>22843.497408021969</v>
      </c>
      <c r="G264" s="3">
        <f t="shared" si="11"/>
        <v>22843.497408021969</v>
      </c>
    </row>
    <row r="265" spans="5:7" ht="16.95" customHeight="1" x14ac:dyDescent="0.3">
      <c r="E265" s="2">
        <f t="shared" si="9"/>
        <v>255</v>
      </c>
      <c r="F265" s="3">
        <f t="shared" si="10"/>
        <v>23300.367356182407</v>
      </c>
      <c r="G265" s="3">
        <f t="shared" si="11"/>
        <v>23300.367356182407</v>
      </c>
    </row>
    <row r="266" spans="5:7" ht="16.95" customHeight="1" x14ac:dyDescent="0.3">
      <c r="E266" s="2">
        <f t="shared" si="9"/>
        <v>256</v>
      </c>
      <c r="F266" s="3">
        <f t="shared" si="10"/>
        <v>23766.374703306057</v>
      </c>
      <c r="G266" s="3">
        <f t="shared" si="11"/>
        <v>23766.374703306057</v>
      </c>
    </row>
    <row r="267" spans="5:7" ht="16.95" customHeight="1" x14ac:dyDescent="0.3">
      <c r="E267" s="2">
        <f t="shared" si="9"/>
        <v>257</v>
      </c>
      <c r="F267" s="3">
        <f t="shared" si="10"/>
        <v>24241.702197372178</v>
      </c>
      <c r="G267" s="3">
        <f t="shared" si="11"/>
        <v>24241.702197372178</v>
      </c>
    </row>
    <row r="268" spans="5:7" ht="16.95" customHeight="1" x14ac:dyDescent="0.3">
      <c r="E268" s="2">
        <f t="shared" ref="E268:E331" si="12">1+E267</f>
        <v>258</v>
      </c>
      <c r="F268" s="3">
        <f t="shared" ref="F268:F331" si="13">F267*(1+$B$11)</f>
        <v>24726.536241319624</v>
      </c>
      <c r="G268" s="3">
        <f t="shared" ref="G268:G331" si="14">F268-(F267-G267)*(1-$B$14)^E267</f>
        <v>24726.536241319624</v>
      </c>
    </row>
    <row r="269" spans="5:7" ht="16.95" customHeight="1" x14ac:dyDescent="0.3">
      <c r="E269" s="2">
        <f t="shared" si="12"/>
        <v>259</v>
      </c>
      <c r="F269" s="3">
        <f t="shared" si="13"/>
        <v>25221.066966146016</v>
      </c>
      <c r="G269" s="3">
        <f t="shared" si="14"/>
        <v>25221.066966146016</v>
      </c>
    </row>
    <row r="270" spans="5:7" ht="16.95" customHeight="1" x14ac:dyDescent="0.3">
      <c r="E270" s="2">
        <f t="shared" si="12"/>
        <v>260</v>
      </c>
      <c r="F270" s="3">
        <f t="shared" si="13"/>
        <v>25725.488305468938</v>
      </c>
      <c r="G270" s="3">
        <f t="shared" si="14"/>
        <v>25725.488305468938</v>
      </c>
    </row>
    <row r="271" spans="5:7" ht="16.95" customHeight="1" x14ac:dyDescent="0.3">
      <c r="E271" s="2">
        <f t="shared" si="12"/>
        <v>261</v>
      </c>
      <c r="F271" s="3">
        <f t="shared" si="13"/>
        <v>26239.998071578317</v>
      </c>
      <c r="G271" s="3">
        <f t="shared" si="14"/>
        <v>26239.998071578317</v>
      </c>
    </row>
    <row r="272" spans="5:7" ht="16.95" customHeight="1" x14ac:dyDescent="0.3">
      <c r="E272" s="2">
        <f t="shared" si="12"/>
        <v>262</v>
      </c>
      <c r="F272" s="3">
        <f t="shared" si="13"/>
        <v>26764.798033009884</v>
      </c>
      <c r="G272" s="3">
        <f t="shared" si="14"/>
        <v>26764.798033009884</v>
      </c>
    </row>
    <row r="273" spans="5:7" ht="16.95" customHeight="1" x14ac:dyDescent="0.3">
      <c r="E273" s="2">
        <f t="shared" si="12"/>
        <v>263</v>
      </c>
      <c r="F273" s="3">
        <f t="shared" si="13"/>
        <v>27300.093993670082</v>
      </c>
      <c r="G273" s="3">
        <f t="shared" si="14"/>
        <v>27300.093993670082</v>
      </c>
    </row>
    <row r="274" spans="5:7" ht="16.95" customHeight="1" x14ac:dyDescent="0.3">
      <c r="E274" s="2">
        <f t="shared" si="12"/>
        <v>264</v>
      </c>
      <c r="F274" s="3">
        <f t="shared" si="13"/>
        <v>27846.095873543483</v>
      </c>
      <c r="G274" s="3">
        <f t="shared" si="14"/>
        <v>27846.095873543483</v>
      </c>
    </row>
    <row r="275" spans="5:7" ht="16.95" customHeight="1" x14ac:dyDescent="0.3">
      <c r="E275" s="2">
        <f t="shared" si="12"/>
        <v>265</v>
      </c>
      <c r="F275" s="3">
        <f t="shared" si="13"/>
        <v>28403.017791014354</v>
      </c>
      <c r="G275" s="3">
        <f t="shared" si="14"/>
        <v>28403.017791014354</v>
      </c>
    </row>
    <row r="276" spans="5:7" ht="16.95" customHeight="1" x14ac:dyDescent="0.3">
      <c r="E276" s="2">
        <f t="shared" si="12"/>
        <v>266</v>
      </c>
      <c r="F276" s="3">
        <f t="shared" si="13"/>
        <v>28971.078146834643</v>
      </c>
      <c r="G276" s="3">
        <f t="shared" si="14"/>
        <v>28971.078146834643</v>
      </c>
    </row>
    <row r="277" spans="5:7" ht="16.95" customHeight="1" x14ac:dyDescent="0.3">
      <c r="E277" s="2">
        <f t="shared" si="12"/>
        <v>267</v>
      </c>
      <c r="F277" s="3">
        <f t="shared" si="13"/>
        <v>29550.499709771335</v>
      </c>
      <c r="G277" s="3">
        <f t="shared" si="14"/>
        <v>29550.499709771335</v>
      </c>
    </row>
    <row r="278" spans="5:7" ht="16.95" customHeight="1" x14ac:dyDescent="0.3">
      <c r="E278" s="2">
        <f t="shared" si="12"/>
        <v>268</v>
      </c>
      <c r="F278" s="3">
        <f t="shared" si="13"/>
        <v>30141.509703966763</v>
      </c>
      <c r="G278" s="3">
        <f t="shared" si="14"/>
        <v>30141.509703966763</v>
      </c>
    </row>
    <row r="279" spans="5:7" ht="16.95" customHeight="1" x14ac:dyDescent="0.3">
      <c r="E279" s="2">
        <f t="shared" si="12"/>
        <v>269</v>
      </c>
      <c r="F279" s="3">
        <f t="shared" si="13"/>
        <v>30744.339898046099</v>
      </c>
      <c r="G279" s="3">
        <f t="shared" si="14"/>
        <v>30744.339898046099</v>
      </c>
    </row>
    <row r="280" spans="5:7" ht="16.95" customHeight="1" x14ac:dyDescent="0.3">
      <c r="E280" s="2">
        <f t="shared" si="12"/>
        <v>270</v>
      </c>
      <c r="F280" s="3">
        <f t="shared" si="13"/>
        <v>31359.226696007023</v>
      </c>
      <c r="G280" s="3">
        <f t="shared" si="14"/>
        <v>31359.226696007023</v>
      </c>
    </row>
    <row r="281" spans="5:7" ht="16.95" customHeight="1" x14ac:dyDescent="0.3">
      <c r="E281" s="2">
        <f t="shared" si="12"/>
        <v>271</v>
      </c>
      <c r="F281" s="3">
        <f t="shared" si="13"/>
        <v>31986.411229927166</v>
      </c>
      <c r="G281" s="3">
        <f t="shared" si="14"/>
        <v>31986.411229927166</v>
      </c>
    </row>
    <row r="282" spans="5:7" ht="16.95" customHeight="1" x14ac:dyDescent="0.3">
      <c r="E282" s="2">
        <f t="shared" si="12"/>
        <v>272</v>
      </c>
      <c r="F282" s="3">
        <f t="shared" si="13"/>
        <v>32626.13945452571</v>
      </c>
      <c r="G282" s="3">
        <f t="shared" si="14"/>
        <v>32626.13945452571</v>
      </c>
    </row>
    <row r="283" spans="5:7" ht="16.95" customHeight="1" x14ac:dyDescent="0.3">
      <c r="E283" s="2">
        <f t="shared" si="12"/>
        <v>273</v>
      </c>
      <c r="F283" s="3">
        <f t="shared" si="13"/>
        <v>33278.662243616222</v>
      </c>
      <c r="G283" s="3">
        <f t="shared" si="14"/>
        <v>33278.662243616222</v>
      </c>
    </row>
    <row r="284" spans="5:7" ht="16.95" customHeight="1" x14ac:dyDescent="0.3">
      <c r="E284" s="2">
        <f t="shared" si="12"/>
        <v>274</v>
      </c>
      <c r="F284" s="3">
        <f t="shared" si="13"/>
        <v>33944.23548848855</v>
      </c>
      <c r="G284" s="3">
        <f t="shared" si="14"/>
        <v>33944.23548848855</v>
      </c>
    </row>
    <row r="285" spans="5:7" ht="16.95" customHeight="1" x14ac:dyDescent="0.3">
      <c r="E285" s="2">
        <f t="shared" si="12"/>
        <v>275</v>
      </c>
      <c r="F285" s="3">
        <f t="shared" si="13"/>
        <v>34623.120198258322</v>
      </c>
      <c r="G285" s="3">
        <f t="shared" si="14"/>
        <v>34623.120198258322</v>
      </c>
    </row>
    <row r="286" spans="5:7" ht="16.95" customHeight="1" x14ac:dyDescent="0.3">
      <c r="E286" s="2">
        <f t="shared" si="12"/>
        <v>276</v>
      </c>
      <c r="F286" s="3">
        <f t="shared" si="13"/>
        <v>35315.582602223491</v>
      </c>
      <c r="G286" s="3">
        <f t="shared" si="14"/>
        <v>35315.582602223491</v>
      </c>
    </row>
    <row r="287" spans="5:7" ht="16.95" customHeight="1" x14ac:dyDescent="0.3">
      <c r="E287" s="2">
        <f t="shared" si="12"/>
        <v>277</v>
      </c>
      <c r="F287" s="3">
        <f t="shared" si="13"/>
        <v>36021.894254267958</v>
      </c>
      <c r="G287" s="3">
        <f t="shared" si="14"/>
        <v>36021.894254267958</v>
      </c>
    </row>
    <row r="288" spans="5:7" ht="16.95" customHeight="1" x14ac:dyDescent="0.3">
      <c r="E288" s="2">
        <f t="shared" si="12"/>
        <v>278</v>
      </c>
      <c r="F288" s="3">
        <f t="shared" si="13"/>
        <v>36742.332139353319</v>
      </c>
      <c r="G288" s="3">
        <f t="shared" si="14"/>
        <v>36742.332139353319</v>
      </c>
    </row>
    <row r="289" spans="5:7" ht="16.95" customHeight="1" x14ac:dyDescent="0.3">
      <c r="E289" s="2">
        <f t="shared" si="12"/>
        <v>279</v>
      </c>
      <c r="F289" s="3">
        <f t="shared" si="13"/>
        <v>37477.178782140385</v>
      </c>
      <c r="G289" s="3">
        <f t="shared" si="14"/>
        <v>37477.178782140385</v>
      </c>
    </row>
    <row r="290" spans="5:7" ht="16.95" customHeight="1" x14ac:dyDescent="0.3">
      <c r="E290" s="2">
        <f t="shared" si="12"/>
        <v>280</v>
      </c>
      <c r="F290" s="3">
        <f t="shared" si="13"/>
        <v>38226.72235778319</v>
      </c>
      <c r="G290" s="3">
        <f t="shared" si="14"/>
        <v>38226.72235778319</v>
      </c>
    </row>
    <row r="291" spans="5:7" ht="16.95" customHeight="1" x14ac:dyDescent="0.3">
      <c r="E291" s="2">
        <f t="shared" si="12"/>
        <v>281</v>
      </c>
      <c r="F291" s="3">
        <f t="shared" si="13"/>
        <v>38991.256804938857</v>
      </c>
      <c r="G291" s="3">
        <f t="shared" si="14"/>
        <v>38991.256804938857</v>
      </c>
    </row>
    <row r="292" spans="5:7" ht="16.95" customHeight="1" x14ac:dyDescent="0.3">
      <c r="E292" s="2">
        <f t="shared" si="12"/>
        <v>282</v>
      </c>
      <c r="F292" s="3">
        <f t="shared" si="13"/>
        <v>39771.081941037635</v>
      </c>
      <c r="G292" s="3">
        <f t="shared" si="14"/>
        <v>39771.081941037635</v>
      </c>
    </row>
    <row r="293" spans="5:7" ht="16.95" customHeight="1" x14ac:dyDescent="0.3">
      <c r="E293" s="2">
        <f t="shared" si="12"/>
        <v>283</v>
      </c>
      <c r="F293" s="3">
        <f t="shared" si="13"/>
        <v>40566.503579858392</v>
      </c>
      <c r="G293" s="3">
        <f t="shared" si="14"/>
        <v>40566.503579858392</v>
      </c>
    </row>
    <row r="294" spans="5:7" ht="16.95" customHeight="1" x14ac:dyDescent="0.3">
      <c r="E294" s="2">
        <f t="shared" si="12"/>
        <v>284</v>
      </c>
      <c r="F294" s="3">
        <f t="shared" si="13"/>
        <v>41377.833651455563</v>
      </c>
      <c r="G294" s="3">
        <f t="shared" si="14"/>
        <v>41377.833651455563</v>
      </c>
    </row>
    <row r="295" spans="5:7" ht="16.95" customHeight="1" x14ac:dyDescent="0.3">
      <c r="E295" s="2">
        <f t="shared" si="12"/>
        <v>285</v>
      </c>
      <c r="F295" s="3">
        <f t="shared" si="13"/>
        <v>42205.390324484673</v>
      </c>
      <c r="G295" s="3">
        <f t="shared" si="14"/>
        <v>42205.390324484673</v>
      </c>
    </row>
    <row r="296" spans="5:7" ht="16.95" customHeight="1" x14ac:dyDescent="0.3">
      <c r="E296" s="2">
        <f t="shared" si="12"/>
        <v>286</v>
      </c>
      <c r="F296" s="3">
        <f t="shared" si="13"/>
        <v>43049.498130974367</v>
      </c>
      <c r="G296" s="3">
        <f t="shared" si="14"/>
        <v>43049.498130974367</v>
      </c>
    </row>
    <row r="297" spans="5:7" ht="16.95" customHeight="1" x14ac:dyDescent="0.3">
      <c r="E297" s="2">
        <f t="shared" si="12"/>
        <v>287</v>
      </c>
      <c r="F297" s="3">
        <f t="shared" si="13"/>
        <v>43910.488093593856</v>
      </c>
      <c r="G297" s="3">
        <f t="shared" si="14"/>
        <v>43910.488093593856</v>
      </c>
    </row>
    <row r="298" spans="5:7" ht="16.95" customHeight="1" x14ac:dyDescent="0.3">
      <c r="E298" s="2">
        <f t="shared" si="12"/>
        <v>288</v>
      </c>
      <c r="F298" s="3">
        <f t="shared" si="13"/>
        <v>44788.697855465733</v>
      </c>
      <c r="G298" s="3">
        <f t="shared" si="14"/>
        <v>44788.697855465733</v>
      </c>
    </row>
    <row r="299" spans="5:7" ht="16.95" customHeight="1" x14ac:dyDescent="0.3">
      <c r="E299" s="2">
        <f t="shared" si="12"/>
        <v>289</v>
      </c>
      <c r="F299" s="3">
        <f t="shared" si="13"/>
        <v>45684.471812575051</v>
      </c>
      <c r="G299" s="3">
        <f t="shared" si="14"/>
        <v>45684.471812575051</v>
      </c>
    </row>
    <row r="300" spans="5:7" ht="16.95" customHeight="1" x14ac:dyDescent="0.3">
      <c r="E300" s="2">
        <f t="shared" si="12"/>
        <v>290</v>
      </c>
      <c r="F300" s="3">
        <f t="shared" si="13"/>
        <v>46598.161248826553</v>
      </c>
      <c r="G300" s="3">
        <f t="shared" si="14"/>
        <v>46598.161248826553</v>
      </c>
    </row>
    <row r="301" spans="5:7" ht="16.95" customHeight="1" x14ac:dyDescent="0.3">
      <c r="E301" s="2">
        <f t="shared" si="12"/>
        <v>291</v>
      </c>
      <c r="F301" s="3">
        <f t="shared" si="13"/>
        <v>47530.124473803087</v>
      </c>
      <c r="G301" s="3">
        <f t="shared" si="14"/>
        <v>47530.124473803087</v>
      </c>
    </row>
    <row r="302" spans="5:7" ht="16.95" customHeight="1" x14ac:dyDescent="0.3">
      <c r="E302" s="2">
        <f t="shared" si="12"/>
        <v>292</v>
      </c>
      <c r="F302" s="3">
        <f t="shared" si="13"/>
        <v>48480.72696327915</v>
      </c>
      <c r="G302" s="3">
        <f t="shared" si="14"/>
        <v>48480.72696327915</v>
      </c>
    </row>
    <row r="303" spans="5:7" ht="16.95" customHeight="1" x14ac:dyDescent="0.3">
      <c r="E303" s="2">
        <f t="shared" si="12"/>
        <v>293</v>
      </c>
      <c r="F303" s="3">
        <f t="shared" si="13"/>
        <v>49450.341502544732</v>
      </c>
      <c r="G303" s="3">
        <f t="shared" si="14"/>
        <v>49450.341502544732</v>
      </c>
    </row>
    <row r="304" spans="5:7" ht="16.95" customHeight="1" x14ac:dyDescent="0.3">
      <c r="E304" s="2">
        <f t="shared" si="12"/>
        <v>294</v>
      </c>
      <c r="F304" s="3">
        <f t="shared" si="13"/>
        <v>50439.348332595626</v>
      </c>
      <c r="G304" s="3">
        <f t="shared" si="14"/>
        <v>50439.348332595626</v>
      </c>
    </row>
    <row r="305" spans="5:7" ht="16.95" customHeight="1" x14ac:dyDescent="0.3">
      <c r="E305" s="2">
        <f t="shared" si="12"/>
        <v>295</v>
      </c>
      <c r="F305" s="3">
        <f t="shared" si="13"/>
        <v>51448.135299247537</v>
      </c>
      <c r="G305" s="3">
        <f t="shared" si="14"/>
        <v>51448.135299247537</v>
      </c>
    </row>
    <row r="306" spans="5:7" ht="16.95" customHeight="1" x14ac:dyDescent="0.3">
      <c r="E306" s="2">
        <f t="shared" si="12"/>
        <v>296</v>
      </c>
      <c r="F306" s="3">
        <f t="shared" si="13"/>
        <v>52477.098005232489</v>
      </c>
      <c r="G306" s="3">
        <f t="shared" si="14"/>
        <v>52477.098005232489</v>
      </c>
    </row>
    <row r="307" spans="5:7" ht="16.95" customHeight="1" x14ac:dyDescent="0.3">
      <c r="E307" s="2">
        <f t="shared" si="12"/>
        <v>297</v>
      </c>
      <c r="F307" s="3">
        <f t="shared" si="13"/>
        <v>53526.639965337141</v>
      </c>
      <c r="G307" s="3">
        <f t="shared" si="14"/>
        <v>53526.639965337141</v>
      </c>
    </row>
    <row r="308" spans="5:7" ht="16.95" customHeight="1" x14ac:dyDescent="0.3">
      <c r="E308" s="2">
        <f t="shared" si="12"/>
        <v>298</v>
      </c>
      <c r="F308" s="3">
        <f t="shared" si="13"/>
        <v>54597.172764643881</v>
      </c>
      <c r="G308" s="3">
        <f t="shared" si="14"/>
        <v>54597.172764643881</v>
      </c>
    </row>
    <row r="309" spans="5:7" ht="16.95" customHeight="1" x14ac:dyDescent="0.3">
      <c r="E309" s="2">
        <f t="shared" si="12"/>
        <v>299</v>
      </c>
      <c r="F309" s="3">
        <f t="shared" si="13"/>
        <v>55689.116219936761</v>
      </c>
      <c r="G309" s="3">
        <f t="shared" si="14"/>
        <v>55689.116219936761</v>
      </c>
    </row>
    <row r="310" spans="5:7" ht="16.95" customHeight="1" x14ac:dyDescent="0.3">
      <c r="E310" s="2">
        <f t="shared" si="12"/>
        <v>300</v>
      </c>
      <c r="F310" s="3">
        <f t="shared" si="13"/>
        <v>56802.898544335498</v>
      </c>
      <c r="G310" s="3">
        <f t="shared" si="14"/>
        <v>56802.898544335498</v>
      </c>
    </row>
    <row r="311" spans="5:7" ht="16.95" customHeight="1" x14ac:dyDescent="0.3">
      <c r="E311" s="2">
        <f t="shared" si="12"/>
        <v>301</v>
      </c>
      <c r="F311" s="3">
        <f t="shared" si="13"/>
        <v>57938.956515222206</v>
      </c>
      <c r="G311" s="3">
        <f t="shared" si="14"/>
        <v>57938.956515222206</v>
      </c>
    </row>
    <row r="312" spans="5:7" ht="16.95" customHeight="1" x14ac:dyDescent="0.3">
      <c r="E312" s="2">
        <f t="shared" si="12"/>
        <v>302</v>
      </c>
      <c r="F312" s="3">
        <f t="shared" si="13"/>
        <v>59097.735645526649</v>
      </c>
      <c r="G312" s="3">
        <f t="shared" si="14"/>
        <v>59097.735645526649</v>
      </c>
    </row>
    <row r="313" spans="5:7" ht="16.95" customHeight="1" x14ac:dyDescent="0.3">
      <c r="E313" s="2">
        <f t="shared" si="12"/>
        <v>303</v>
      </c>
      <c r="F313" s="3">
        <f t="shared" si="13"/>
        <v>60279.690358437183</v>
      </c>
      <c r="G313" s="3">
        <f t="shared" si="14"/>
        <v>60279.690358437183</v>
      </c>
    </row>
    <row r="314" spans="5:7" ht="16.95" customHeight="1" x14ac:dyDescent="0.3">
      <c r="E314" s="2">
        <f t="shared" si="12"/>
        <v>304</v>
      </c>
      <c r="F314" s="3">
        <f t="shared" si="13"/>
        <v>61485.284165605924</v>
      </c>
      <c r="G314" s="3">
        <f t="shared" si="14"/>
        <v>61485.284165605924</v>
      </c>
    </row>
    <row r="315" spans="5:7" ht="16.95" customHeight="1" x14ac:dyDescent="0.3">
      <c r="E315" s="2">
        <f t="shared" si="12"/>
        <v>305</v>
      </c>
      <c r="F315" s="3">
        <f t="shared" si="13"/>
        <v>62714.989848918041</v>
      </c>
      <c r="G315" s="3">
        <f t="shared" si="14"/>
        <v>62714.989848918041</v>
      </c>
    </row>
    <row r="316" spans="5:7" ht="16.95" customHeight="1" x14ac:dyDescent="0.3">
      <c r="E316" s="2">
        <f t="shared" si="12"/>
        <v>306</v>
      </c>
      <c r="F316" s="3">
        <f t="shared" si="13"/>
        <v>63969.289645896402</v>
      </c>
      <c r="G316" s="3">
        <f t="shared" si="14"/>
        <v>63969.289645896402</v>
      </c>
    </row>
    <row r="317" spans="5:7" ht="16.95" customHeight="1" x14ac:dyDescent="0.3">
      <c r="E317" s="2">
        <f t="shared" si="12"/>
        <v>307</v>
      </c>
      <c r="F317" s="3">
        <f t="shared" si="13"/>
        <v>65248.675438814331</v>
      </c>
      <c r="G317" s="3">
        <f t="shared" si="14"/>
        <v>65248.675438814331</v>
      </c>
    </row>
    <row r="318" spans="5:7" ht="16.95" customHeight="1" x14ac:dyDescent="0.3">
      <c r="E318" s="2">
        <f t="shared" si="12"/>
        <v>308</v>
      </c>
      <c r="F318" s="3">
        <f t="shared" si="13"/>
        <v>66553.648947590613</v>
      </c>
      <c r="G318" s="3">
        <f t="shared" si="14"/>
        <v>66553.648947590613</v>
      </c>
    </row>
    <row r="319" spans="5:7" ht="16.95" customHeight="1" x14ac:dyDescent="0.3">
      <c r="E319" s="2">
        <f t="shared" si="12"/>
        <v>309</v>
      </c>
      <c r="F319" s="3">
        <f t="shared" si="13"/>
        <v>67884.721926542421</v>
      </c>
      <c r="G319" s="3">
        <f t="shared" si="14"/>
        <v>67884.721926542421</v>
      </c>
    </row>
    <row r="320" spans="5:7" ht="16.95" customHeight="1" x14ac:dyDescent="0.3">
      <c r="E320" s="2">
        <f t="shared" si="12"/>
        <v>310</v>
      </c>
      <c r="F320" s="3">
        <f t="shared" si="13"/>
        <v>69242.416365073266</v>
      </c>
      <c r="G320" s="3">
        <f t="shared" si="14"/>
        <v>69242.416365073266</v>
      </c>
    </row>
    <row r="321" spans="5:7" ht="16.95" customHeight="1" x14ac:dyDescent="0.3">
      <c r="E321" s="2">
        <f t="shared" si="12"/>
        <v>311</v>
      </c>
      <c r="F321" s="3">
        <f t="shared" si="13"/>
        <v>70627.264692374738</v>
      </c>
      <c r="G321" s="3">
        <f t="shared" si="14"/>
        <v>70627.264692374738</v>
      </c>
    </row>
    <row r="322" spans="5:7" ht="16.95" customHeight="1" x14ac:dyDescent="0.3">
      <c r="E322" s="2">
        <f t="shared" si="12"/>
        <v>312</v>
      </c>
      <c r="F322" s="3">
        <f t="shared" si="13"/>
        <v>72039.80998622223</v>
      </c>
      <c r="G322" s="3">
        <f t="shared" si="14"/>
        <v>72039.80998622223</v>
      </c>
    </row>
    <row r="323" spans="5:7" ht="16.95" customHeight="1" x14ac:dyDescent="0.3">
      <c r="E323" s="2">
        <f t="shared" si="12"/>
        <v>313</v>
      </c>
      <c r="F323" s="3">
        <f t="shared" si="13"/>
        <v>73480.606185946672</v>
      </c>
      <c r="G323" s="3">
        <f t="shared" si="14"/>
        <v>73480.606185946672</v>
      </c>
    </row>
    <row r="324" spans="5:7" ht="16.95" customHeight="1" x14ac:dyDescent="0.3">
      <c r="E324" s="2">
        <f t="shared" si="12"/>
        <v>314</v>
      </c>
      <c r="F324" s="3">
        <f t="shared" si="13"/>
        <v>74950.218309665608</v>
      </c>
      <c r="G324" s="3">
        <f t="shared" si="14"/>
        <v>74950.218309665608</v>
      </c>
    </row>
    <row r="325" spans="5:7" ht="16.95" customHeight="1" x14ac:dyDescent="0.3">
      <c r="E325" s="2">
        <f t="shared" si="12"/>
        <v>315</v>
      </c>
      <c r="F325" s="3">
        <f t="shared" si="13"/>
        <v>76449.222675858924</v>
      </c>
      <c r="G325" s="3">
        <f t="shared" si="14"/>
        <v>76449.222675858924</v>
      </c>
    </row>
    <row r="326" spans="5:7" ht="16.95" customHeight="1" x14ac:dyDescent="0.3">
      <c r="E326" s="2">
        <f t="shared" si="12"/>
        <v>316</v>
      </c>
      <c r="F326" s="3">
        <f t="shared" si="13"/>
        <v>77978.207129376111</v>
      </c>
      <c r="G326" s="3">
        <f t="shared" si="14"/>
        <v>77978.207129376111</v>
      </c>
    </row>
    <row r="327" spans="5:7" ht="16.95" customHeight="1" x14ac:dyDescent="0.3">
      <c r="E327" s="2">
        <f t="shared" si="12"/>
        <v>317</v>
      </c>
      <c r="F327" s="3">
        <f t="shared" si="13"/>
        <v>79537.771271963633</v>
      </c>
      <c r="G327" s="3">
        <f t="shared" si="14"/>
        <v>79537.771271963633</v>
      </c>
    </row>
    <row r="328" spans="5:7" ht="16.95" customHeight="1" x14ac:dyDescent="0.3">
      <c r="E328" s="2">
        <f t="shared" si="12"/>
        <v>318</v>
      </c>
      <c r="F328" s="3">
        <f t="shared" si="13"/>
        <v>81128.526697402907</v>
      </c>
      <c r="G328" s="3">
        <f t="shared" si="14"/>
        <v>81128.526697402907</v>
      </c>
    </row>
    <row r="329" spans="5:7" ht="16.95" customHeight="1" x14ac:dyDescent="0.3">
      <c r="E329" s="2">
        <f t="shared" si="12"/>
        <v>319</v>
      </c>
      <c r="F329" s="3">
        <f t="shared" si="13"/>
        <v>82751.09723135097</v>
      </c>
      <c r="G329" s="3">
        <f t="shared" si="14"/>
        <v>82751.09723135097</v>
      </c>
    </row>
    <row r="330" spans="5:7" ht="16.95" customHeight="1" x14ac:dyDescent="0.3">
      <c r="E330" s="2">
        <f t="shared" si="12"/>
        <v>320</v>
      </c>
      <c r="F330" s="3">
        <f t="shared" si="13"/>
        <v>84406.11917597799</v>
      </c>
      <c r="G330" s="3">
        <f t="shared" si="14"/>
        <v>84406.11917597799</v>
      </c>
    </row>
    <row r="331" spans="5:7" ht="16.95" customHeight="1" x14ac:dyDescent="0.3">
      <c r="E331" s="2">
        <f t="shared" si="12"/>
        <v>321</v>
      </c>
      <c r="F331" s="3">
        <f t="shared" si="13"/>
        <v>86094.241559497546</v>
      </c>
      <c r="G331" s="3">
        <f t="shared" si="14"/>
        <v>86094.241559497546</v>
      </c>
    </row>
    <row r="332" spans="5:7" ht="16.95" customHeight="1" x14ac:dyDescent="0.3">
      <c r="E332" s="2">
        <f t="shared" ref="E332:E395" si="15">1+E331</f>
        <v>322</v>
      </c>
      <c r="F332" s="3">
        <f t="shared" ref="F332:F395" si="16">F331*(1+$B$11)</f>
        <v>87816.126390687496</v>
      </c>
      <c r="G332" s="3">
        <f t="shared" ref="G332:G395" si="17">F332-(F331-G331)*(1-$B$14)^E331</f>
        <v>87816.126390687496</v>
      </c>
    </row>
    <row r="333" spans="5:7" ht="16.95" customHeight="1" x14ac:dyDescent="0.3">
      <c r="E333" s="2">
        <f t="shared" si="15"/>
        <v>323</v>
      </c>
      <c r="F333" s="3">
        <f t="shared" si="16"/>
        <v>89572.44891850125</v>
      </c>
      <c r="G333" s="3">
        <f t="shared" si="17"/>
        <v>89572.44891850125</v>
      </c>
    </row>
    <row r="334" spans="5:7" ht="16.95" customHeight="1" x14ac:dyDescent="0.3">
      <c r="E334" s="2">
        <f t="shared" si="15"/>
        <v>324</v>
      </c>
      <c r="F334" s="3">
        <f t="shared" si="16"/>
        <v>91363.897896871276</v>
      </c>
      <c r="G334" s="3">
        <f t="shared" si="17"/>
        <v>91363.897896871276</v>
      </c>
    </row>
    <row r="335" spans="5:7" ht="16.95" customHeight="1" x14ac:dyDescent="0.3">
      <c r="E335" s="2">
        <f t="shared" si="15"/>
        <v>325</v>
      </c>
      <c r="F335" s="3">
        <f t="shared" si="16"/>
        <v>93191.175854808709</v>
      </c>
      <c r="G335" s="3">
        <f t="shared" si="17"/>
        <v>93191.175854808709</v>
      </c>
    </row>
    <row r="336" spans="5:7" ht="16.95" customHeight="1" x14ac:dyDescent="0.3">
      <c r="E336" s="2">
        <f t="shared" si="15"/>
        <v>326</v>
      </c>
      <c r="F336" s="3">
        <f t="shared" si="16"/>
        <v>95054.99937190488</v>
      </c>
      <c r="G336" s="3">
        <f t="shared" si="17"/>
        <v>95054.99937190488</v>
      </c>
    </row>
    <row r="337" spans="5:7" ht="16.95" customHeight="1" x14ac:dyDescent="0.3">
      <c r="E337" s="2">
        <f t="shared" si="15"/>
        <v>327</v>
      </c>
      <c r="F337" s="3">
        <f t="shared" si="16"/>
        <v>96956.099359342974</v>
      </c>
      <c r="G337" s="3">
        <f t="shared" si="17"/>
        <v>96956.099359342974</v>
      </c>
    </row>
    <row r="338" spans="5:7" ht="16.95" customHeight="1" x14ac:dyDescent="0.3">
      <c r="E338" s="2">
        <f t="shared" si="15"/>
        <v>328</v>
      </c>
      <c r="F338" s="3">
        <f t="shared" si="16"/>
        <v>98895.221346529841</v>
      </c>
      <c r="G338" s="3">
        <f t="shared" si="17"/>
        <v>98895.221346529841</v>
      </c>
    </row>
    <row r="339" spans="5:7" ht="16.95" customHeight="1" x14ac:dyDescent="0.3">
      <c r="E339" s="2">
        <f t="shared" si="15"/>
        <v>329</v>
      </c>
      <c r="F339" s="3">
        <f t="shared" si="16"/>
        <v>100873.12577346044</v>
      </c>
      <c r="G339" s="3">
        <f t="shared" si="17"/>
        <v>100873.12577346044</v>
      </c>
    </row>
    <row r="340" spans="5:7" ht="16.95" customHeight="1" x14ac:dyDescent="0.3">
      <c r="E340" s="2">
        <f t="shared" si="15"/>
        <v>330</v>
      </c>
      <c r="F340" s="3">
        <f t="shared" si="16"/>
        <v>102890.58828892965</v>
      </c>
      <c r="G340" s="3">
        <f t="shared" si="17"/>
        <v>102890.58828892965</v>
      </c>
    </row>
    <row r="341" spans="5:7" ht="16.95" customHeight="1" x14ac:dyDescent="0.3">
      <c r="E341" s="2">
        <f t="shared" si="15"/>
        <v>331</v>
      </c>
      <c r="F341" s="3">
        <f t="shared" si="16"/>
        <v>104948.40005470824</v>
      </c>
      <c r="G341" s="3">
        <f t="shared" si="17"/>
        <v>104948.40005470824</v>
      </c>
    </row>
    <row r="342" spans="5:7" ht="16.95" customHeight="1" x14ac:dyDescent="0.3">
      <c r="E342" s="2">
        <f t="shared" si="15"/>
        <v>332</v>
      </c>
      <c r="F342" s="3">
        <f t="shared" si="16"/>
        <v>107047.36805580241</v>
      </c>
      <c r="G342" s="3">
        <f t="shared" si="17"/>
        <v>107047.36805580241</v>
      </c>
    </row>
    <row r="343" spans="5:7" ht="16.95" customHeight="1" x14ac:dyDescent="0.3">
      <c r="E343" s="2">
        <f t="shared" si="15"/>
        <v>333</v>
      </c>
      <c r="F343" s="3">
        <f t="shared" si="16"/>
        <v>109188.31541691846</v>
      </c>
      <c r="G343" s="3">
        <f t="shared" si="17"/>
        <v>109188.31541691846</v>
      </c>
    </row>
    <row r="344" spans="5:7" ht="16.95" customHeight="1" x14ac:dyDescent="0.3">
      <c r="E344" s="2">
        <f t="shared" si="15"/>
        <v>334</v>
      </c>
      <c r="F344" s="3">
        <f t="shared" si="16"/>
        <v>111372.08172525682</v>
      </c>
      <c r="G344" s="3">
        <f t="shared" si="17"/>
        <v>111372.08172525682</v>
      </c>
    </row>
    <row r="345" spans="5:7" ht="16.95" customHeight="1" x14ac:dyDescent="0.3">
      <c r="E345" s="2">
        <f t="shared" si="15"/>
        <v>335</v>
      </c>
      <c r="F345" s="3">
        <f t="shared" si="16"/>
        <v>113599.52335976197</v>
      </c>
      <c r="G345" s="3">
        <f t="shared" si="17"/>
        <v>113599.52335976197</v>
      </c>
    </row>
    <row r="346" spans="5:7" ht="16.95" customHeight="1" x14ac:dyDescent="0.3">
      <c r="E346" s="2">
        <f t="shared" si="15"/>
        <v>336</v>
      </c>
      <c r="F346" s="3">
        <f t="shared" si="16"/>
        <v>115871.51382695721</v>
      </c>
      <c r="G346" s="3">
        <f t="shared" si="17"/>
        <v>115871.51382695721</v>
      </c>
    </row>
    <row r="347" spans="5:7" ht="16.95" customHeight="1" x14ac:dyDescent="0.3">
      <c r="E347" s="2">
        <f t="shared" si="15"/>
        <v>337</v>
      </c>
      <c r="F347" s="3">
        <f t="shared" si="16"/>
        <v>118188.94410349635</v>
      </c>
      <c r="G347" s="3">
        <f t="shared" si="17"/>
        <v>118188.94410349635</v>
      </c>
    </row>
    <row r="348" spans="5:7" ht="16.95" customHeight="1" x14ac:dyDescent="0.3">
      <c r="E348" s="2">
        <f t="shared" si="15"/>
        <v>338</v>
      </c>
      <c r="F348" s="3">
        <f t="shared" si="16"/>
        <v>120552.72298556629</v>
      </c>
      <c r="G348" s="3">
        <f t="shared" si="17"/>
        <v>120552.72298556629</v>
      </c>
    </row>
    <row r="349" spans="5:7" ht="16.95" customHeight="1" x14ac:dyDescent="0.3">
      <c r="E349" s="2">
        <f t="shared" si="15"/>
        <v>339</v>
      </c>
      <c r="F349" s="3">
        <f t="shared" si="16"/>
        <v>122963.77744527762</v>
      </c>
      <c r="G349" s="3">
        <f t="shared" si="17"/>
        <v>122963.77744527762</v>
      </c>
    </row>
    <row r="350" spans="5:7" ht="16.95" customHeight="1" x14ac:dyDescent="0.3">
      <c r="E350" s="2">
        <f t="shared" si="15"/>
        <v>340</v>
      </c>
      <c r="F350" s="3">
        <f t="shared" si="16"/>
        <v>125423.05299418318</v>
      </c>
      <c r="G350" s="3">
        <f t="shared" si="17"/>
        <v>125423.05299418318</v>
      </c>
    </row>
    <row r="351" spans="5:7" ht="16.95" customHeight="1" x14ac:dyDescent="0.3">
      <c r="E351" s="2">
        <f t="shared" si="15"/>
        <v>341</v>
      </c>
      <c r="F351" s="3">
        <f t="shared" si="16"/>
        <v>127931.51405406684</v>
      </c>
      <c r="G351" s="3">
        <f t="shared" si="17"/>
        <v>127931.51405406684</v>
      </c>
    </row>
    <row r="352" spans="5:7" ht="16.95" customHeight="1" x14ac:dyDescent="0.3">
      <c r="E352" s="2">
        <f t="shared" si="15"/>
        <v>342</v>
      </c>
      <c r="F352" s="3">
        <f t="shared" si="16"/>
        <v>130490.14433514817</v>
      </c>
      <c r="G352" s="3">
        <f t="shared" si="17"/>
        <v>130490.14433514817</v>
      </c>
    </row>
    <row r="353" spans="5:7" ht="16.95" customHeight="1" x14ac:dyDescent="0.3">
      <c r="E353" s="2">
        <f t="shared" si="15"/>
        <v>343</v>
      </c>
      <c r="F353" s="3">
        <f t="shared" si="16"/>
        <v>133099.94722185115</v>
      </c>
      <c r="G353" s="3">
        <f t="shared" si="17"/>
        <v>133099.94722185115</v>
      </c>
    </row>
    <row r="354" spans="5:7" ht="16.95" customHeight="1" x14ac:dyDescent="0.3">
      <c r="E354" s="2">
        <f t="shared" si="15"/>
        <v>344</v>
      </c>
      <c r="F354" s="3">
        <f t="shared" si="16"/>
        <v>135761.94616628817</v>
      </c>
      <c r="G354" s="3">
        <f t="shared" si="17"/>
        <v>135761.94616628817</v>
      </c>
    </row>
    <row r="355" spans="5:7" ht="16.95" customHeight="1" x14ac:dyDescent="0.3">
      <c r="E355" s="2">
        <f t="shared" si="15"/>
        <v>345</v>
      </c>
      <c r="F355" s="3">
        <f t="shared" si="16"/>
        <v>138477.18508961392</v>
      </c>
      <c r="G355" s="3">
        <f t="shared" si="17"/>
        <v>138477.18508961392</v>
      </c>
    </row>
    <row r="356" spans="5:7" ht="16.95" customHeight="1" x14ac:dyDescent="0.3">
      <c r="E356" s="2">
        <f t="shared" si="15"/>
        <v>346</v>
      </c>
      <c r="F356" s="3">
        <f t="shared" si="16"/>
        <v>141246.7287914062</v>
      </c>
      <c r="G356" s="3">
        <f t="shared" si="17"/>
        <v>141246.7287914062</v>
      </c>
    </row>
    <row r="357" spans="5:7" ht="16.95" customHeight="1" x14ac:dyDescent="0.3">
      <c r="E357" s="2">
        <f t="shared" si="15"/>
        <v>347</v>
      </c>
      <c r="F357" s="3">
        <f t="shared" si="16"/>
        <v>144071.66336723432</v>
      </c>
      <c r="G357" s="3">
        <f t="shared" si="17"/>
        <v>144071.66336723432</v>
      </c>
    </row>
    <row r="358" spans="5:7" ht="16.95" customHeight="1" x14ac:dyDescent="0.3">
      <c r="E358" s="2">
        <f t="shared" si="15"/>
        <v>348</v>
      </c>
      <c r="F358" s="3">
        <f t="shared" si="16"/>
        <v>146953.09663457901</v>
      </c>
      <c r="G358" s="3">
        <f t="shared" si="17"/>
        <v>146953.09663457901</v>
      </c>
    </row>
    <row r="359" spans="5:7" ht="16.95" customHeight="1" x14ac:dyDescent="0.3">
      <c r="E359" s="2">
        <f t="shared" si="15"/>
        <v>349</v>
      </c>
      <c r="F359" s="3">
        <f t="shared" si="16"/>
        <v>149892.15856727058</v>
      </c>
      <c r="G359" s="3">
        <f t="shared" si="17"/>
        <v>149892.15856727058</v>
      </c>
    </row>
    <row r="360" spans="5:7" ht="16.95" customHeight="1" x14ac:dyDescent="0.3">
      <c r="E360" s="2">
        <f t="shared" si="15"/>
        <v>350</v>
      </c>
      <c r="F360" s="3">
        <f t="shared" si="16"/>
        <v>152890.001738616</v>
      </c>
      <c r="G360" s="3">
        <f t="shared" si="17"/>
        <v>152890.001738616</v>
      </c>
    </row>
    <row r="361" spans="5:7" ht="16.95" customHeight="1" x14ac:dyDescent="0.3">
      <c r="E361" s="2">
        <f t="shared" si="15"/>
        <v>351</v>
      </c>
      <c r="F361" s="3">
        <f t="shared" si="16"/>
        <v>155947.80177338832</v>
      </c>
      <c r="G361" s="3">
        <f t="shared" si="17"/>
        <v>155947.80177338832</v>
      </c>
    </row>
    <row r="362" spans="5:7" ht="16.95" customHeight="1" x14ac:dyDescent="0.3">
      <c r="E362" s="2">
        <f t="shared" si="15"/>
        <v>352</v>
      </c>
      <c r="F362" s="3">
        <f t="shared" si="16"/>
        <v>159066.75780885608</v>
      </c>
      <c r="G362" s="3">
        <f t="shared" si="17"/>
        <v>159066.75780885608</v>
      </c>
    </row>
    <row r="363" spans="5:7" ht="16.95" customHeight="1" x14ac:dyDescent="0.3">
      <c r="E363" s="2">
        <f t="shared" si="15"/>
        <v>353</v>
      </c>
      <c r="F363" s="3">
        <f t="shared" si="16"/>
        <v>162248.0929650332</v>
      </c>
      <c r="G363" s="3">
        <f t="shared" si="17"/>
        <v>162248.0929650332</v>
      </c>
    </row>
    <row r="364" spans="5:7" ht="16.95" customHeight="1" x14ac:dyDescent="0.3">
      <c r="E364" s="2">
        <f t="shared" si="15"/>
        <v>354</v>
      </c>
      <c r="F364" s="3">
        <f t="shared" si="16"/>
        <v>165493.05482433387</v>
      </c>
      <c r="G364" s="3">
        <f t="shared" si="17"/>
        <v>165493.05482433387</v>
      </c>
    </row>
    <row r="365" spans="5:7" ht="16.95" customHeight="1" x14ac:dyDescent="0.3">
      <c r="E365" s="2">
        <f t="shared" si="15"/>
        <v>355</v>
      </c>
      <c r="F365" s="3">
        <f t="shared" si="16"/>
        <v>168802.91592082055</v>
      </c>
      <c r="G365" s="3">
        <f t="shared" si="17"/>
        <v>168802.91592082055</v>
      </c>
    </row>
    <row r="366" spans="5:7" ht="16.95" customHeight="1" x14ac:dyDescent="0.3">
      <c r="E366" s="2">
        <f t="shared" si="15"/>
        <v>356</v>
      </c>
      <c r="F366" s="3">
        <f t="shared" si="16"/>
        <v>172178.97423923697</v>
      </c>
      <c r="G366" s="3">
        <f t="shared" si="17"/>
        <v>172178.97423923697</v>
      </c>
    </row>
    <row r="367" spans="5:7" ht="16.95" customHeight="1" x14ac:dyDescent="0.3">
      <c r="E367" s="2">
        <f t="shared" si="15"/>
        <v>357</v>
      </c>
      <c r="F367" s="3">
        <f t="shared" si="16"/>
        <v>175622.55372402171</v>
      </c>
      <c r="G367" s="3">
        <f t="shared" si="17"/>
        <v>175622.55372402171</v>
      </c>
    </row>
    <row r="368" spans="5:7" ht="16.95" customHeight="1" x14ac:dyDescent="0.3">
      <c r="E368" s="2">
        <f t="shared" si="15"/>
        <v>358</v>
      </c>
      <c r="F368" s="3">
        <f t="shared" si="16"/>
        <v>179135.00479850214</v>
      </c>
      <c r="G368" s="3">
        <f t="shared" si="17"/>
        <v>179135.00479850214</v>
      </c>
    </row>
    <row r="369" spans="5:7" ht="16.95" customHeight="1" x14ac:dyDescent="0.3">
      <c r="E369" s="2">
        <f t="shared" si="15"/>
        <v>359</v>
      </c>
      <c r="F369" s="3">
        <f t="shared" si="16"/>
        <v>182717.70489447218</v>
      </c>
      <c r="G369" s="3">
        <f t="shared" si="17"/>
        <v>182717.70489447218</v>
      </c>
    </row>
    <row r="370" spans="5:7" ht="16.95" customHeight="1" x14ac:dyDescent="0.3">
      <c r="E370" s="2">
        <f t="shared" si="15"/>
        <v>360</v>
      </c>
      <c r="F370" s="3">
        <f t="shared" si="16"/>
        <v>186372.05899236162</v>
      </c>
      <c r="G370" s="3">
        <f t="shared" si="17"/>
        <v>186372.05899236162</v>
      </c>
    </row>
    <row r="371" spans="5:7" ht="16.95" customHeight="1" x14ac:dyDescent="0.3">
      <c r="E371" s="2">
        <f t="shared" si="15"/>
        <v>361</v>
      </c>
      <c r="F371" s="3">
        <f t="shared" si="16"/>
        <v>190099.50017220885</v>
      </c>
      <c r="G371" s="3">
        <f t="shared" si="17"/>
        <v>190099.50017220885</v>
      </c>
    </row>
    <row r="372" spans="5:7" ht="16.95" customHeight="1" x14ac:dyDescent="0.3">
      <c r="E372" s="2">
        <f t="shared" si="15"/>
        <v>362</v>
      </c>
      <c r="F372" s="3">
        <f t="shared" si="16"/>
        <v>193901.49017565302</v>
      </c>
      <c r="G372" s="3">
        <f t="shared" si="17"/>
        <v>193901.49017565302</v>
      </c>
    </row>
    <row r="373" spans="5:7" ht="16.95" customHeight="1" x14ac:dyDescent="0.3">
      <c r="E373" s="2">
        <f t="shared" si="15"/>
        <v>363</v>
      </c>
      <c r="F373" s="3">
        <f t="shared" si="16"/>
        <v>197779.51997916607</v>
      </c>
      <c r="G373" s="3">
        <f t="shared" si="17"/>
        <v>197779.51997916607</v>
      </c>
    </row>
    <row r="374" spans="5:7" ht="16.95" customHeight="1" x14ac:dyDescent="0.3">
      <c r="E374" s="2">
        <f t="shared" si="15"/>
        <v>364</v>
      </c>
      <c r="F374" s="3">
        <f t="shared" si="16"/>
        <v>201735.11037874941</v>
      </c>
      <c r="G374" s="3">
        <f t="shared" si="17"/>
        <v>201735.11037874941</v>
      </c>
    </row>
    <row r="375" spans="5:7" ht="16.95" customHeight="1" x14ac:dyDescent="0.3">
      <c r="E375" s="2">
        <f t="shared" si="15"/>
        <v>365</v>
      </c>
      <c r="F375" s="3">
        <f t="shared" si="16"/>
        <v>205769.81258632441</v>
      </c>
      <c r="G375" s="3">
        <f t="shared" si="17"/>
        <v>205769.81258632441</v>
      </c>
    </row>
    <row r="376" spans="5:7" ht="16.95" customHeight="1" x14ac:dyDescent="0.3">
      <c r="E376" s="2">
        <f t="shared" si="15"/>
        <v>366</v>
      </c>
      <c r="F376" s="3">
        <f t="shared" si="16"/>
        <v>209885.20883805089</v>
      </c>
      <c r="G376" s="3">
        <f t="shared" si="17"/>
        <v>209885.20883805089</v>
      </c>
    </row>
    <row r="377" spans="5:7" ht="16.95" customHeight="1" x14ac:dyDescent="0.3">
      <c r="E377" s="2">
        <f t="shared" si="15"/>
        <v>367</v>
      </c>
      <c r="F377" s="3">
        <f t="shared" si="16"/>
        <v>214082.91301481193</v>
      </c>
      <c r="G377" s="3">
        <f t="shared" si="17"/>
        <v>214082.91301481193</v>
      </c>
    </row>
    <row r="378" spans="5:7" ht="16.95" customHeight="1" x14ac:dyDescent="0.3">
      <c r="E378" s="2">
        <f t="shared" si="15"/>
        <v>368</v>
      </c>
      <c r="F378" s="3">
        <f t="shared" si="16"/>
        <v>218364.57127510817</v>
      </c>
      <c r="G378" s="3">
        <f t="shared" si="17"/>
        <v>218364.57127510817</v>
      </c>
    </row>
    <row r="379" spans="5:7" ht="16.95" customHeight="1" x14ac:dyDescent="0.3">
      <c r="E379" s="2">
        <f t="shared" si="15"/>
        <v>369</v>
      </c>
      <c r="F379" s="3">
        <f t="shared" si="16"/>
        <v>222731.86270061033</v>
      </c>
      <c r="G379" s="3">
        <f t="shared" si="17"/>
        <v>222731.86270061033</v>
      </c>
    </row>
    <row r="380" spans="5:7" ht="16.95" customHeight="1" x14ac:dyDescent="0.3">
      <c r="E380" s="2">
        <f t="shared" si="15"/>
        <v>370</v>
      </c>
      <c r="F380" s="3">
        <f t="shared" si="16"/>
        <v>227186.49995462256</v>
      </c>
      <c r="G380" s="3">
        <f t="shared" si="17"/>
        <v>227186.49995462256</v>
      </c>
    </row>
    <row r="381" spans="5:7" ht="16.95" customHeight="1" x14ac:dyDescent="0.3">
      <c r="E381" s="2">
        <f t="shared" si="15"/>
        <v>371</v>
      </c>
      <c r="F381" s="3">
        <f t="shared" si="16"/>
        <v>231730.22995371502</v>
      </c>
      <c r="G381" s="3">
        <f t="shared" si="17"/>
        <v>231730.22995371502</v>
      </c>
    </row>
    <row r="382" spans="5:7" ht="16.95" customHeight="1" x14ac:dyDescent="0.3">
      <c r="E382" s="2">
        <f t="shared" si="15"/>
        <v>372</v>
      </c>
      <c r="F382" s="3">
        <f t="shared" si="16"/>
        <v>236364.83455278934</v>
      </c>
      <c r="G382" s="3">
        <f t="shared" si="17"/>
        <v>236364.83455278934</v>
      </c>
    </row>
    <row r="383" spans="5:7" ht="16.95" customHeight="1" x14ac:dyDescent="0.3">
      <c r="E383" s="2">
        <f t="shared" si="15"/>
        <v>373</v>
      </c>
      <c r="F383" s="3">
        <f t="shared" si="16"/>
        <v>241092.13124384513</v>
      </c>
      <c r="G383" s="3">
        <f t="shared" si="17"/>
        <v>241092.13124384513</v>
      </c>
    </row>
    <row r="384" spans="5:7" ht="16.95" customHeight="1" x14ac:dyDescent="0.3">
      <c r="E384" s="2">
        <f t="shared" si="15"/>
        <v>374</v>
      </c>
      <c r="F384" s="3">
        <f t="shared" si="16"/>
        <v>245913.97386872204</v>
      </c>
      <c r="G384" s="3">
        <f t="shared" si="17"/>
        <v>245913.97386872204</v>
      </c>
    </row>
    <row r="385" spans="5:7" ht="16.95" customHeight="1" x14ac:dyDescent="0.3">
      <c r="E385" s="2">
        <f t="shared" si="15"/>
        <v>375</v>
      </c>
      <c r="F385" s="3">
        <f t="shared" si="16"/>
        <v>250832.25334609649</v>
      </c>
      <c r="G385" s="3">
        <f t="shared" si="17"/>
        <v>250832.25334609649</v>
      </c>
    </row>
    <row r="386" spans="5:7" ht="16.95" customHeight="1" x14ac:dyDescent="0.3">
      <c r="E386" s="2">
        <f t="shared" si="15"/>
        <v>376</v>
      </c>
      <c r="F386" s="3">
        <f t="shared" si="16"/>
        <v>255848.89841301844</v>
      </c>
      <c r="G386" s="3">
        <f t="shared" si="17"/>
        <v>255848.89841301844</v>
      </c>
    </row>
    <row r="387" spans="5:7" ht="16.95" customHeight="1" x14ac:dyDescent="0.3">
      <c r="E387" s="2">
        <f t="shared" si="15"/>
        <v>377</v>
      </c>
      <c r="F387" s="3">
        <f t="shared" si="16"/>
        <v>260965.87638127882</v>
      </c>
      <c r="G387" s="3">
        <f t="shared" si="17"/>
        <v>260965.87638127882</v>
      </c>
    </row>
    <row r="388" spans="5:7" ht="16.95" customHeight="1" x14ac:dyDescent="0.3">
      <c r="E388" s="2">
        <f t="shared" si="15"/>
        <v>378</v>
      </c>
      <c r="F388" s="3">
        <f t="shared" si="16"/>
        <v>266185.19390890439</v>
      </c>
      <c r="G388" s="3">
        <f t="shared" si="17"/>
        <v>266185.19390890439</v>
      </c>
    </row>
    <row r="389" spans="5:7" ht="16.95" customHeight="1" x14ac:dyDescent="0.3">
      <c r="E389" s="2">
        <f t="shared" si="15"/>
        <v>379</v>
      </c>
      <c r="F389" s="3">
        <f t="shared" si="16"/>
        <v>271508.89778708247</v>
      </c>
      <c r="G389" s="3">
        <f t="shared" si="17"/>
        <v>271508.89778708247</v>
      </c>
    </row>
    <row r="390" spans="5:7" ht="16.95" customHeight="1" x14ac:dyDescent="0.3">
      <c r="E390" s="2">
        <f t="shared" si="15"/>
        <v>380</v>
      </c>
      <c r="F390" s="3">
        <f t="shared" si="16"/>
        <v>276939.07574282412</v>
      </c>
      <c r="G390" s="3">
        <f t="shared" si="17"/>
        <v>276939.07574282412</v>
      </c>
    </row>
    <row r="391" spans="5:7" ht="16.95" customHeight="1" x14ac:dyDescent="0.3">
      <c r="E391" s="2">
        <f t="shared" si="15"/>
        <v>381</v>
      </c>
      <c r="F391" s="3">
        <f t="shared" si="16"/>
        <v>282477.85725768062</v>
      </c>
      <c r="G391" s="3">
        <f t="shared" si="17"/>
        <v>282477.85725768062</v>
      </c>
    </row>
    <row r="392" spans="5:7" ht="16.95" customHeight="1" x14ac:dyDescent="0.3">
      <c r="E392" s="2">
        <f t="shared" si="15"/>
        <v>382</v>
      </c>
      <c r="F392" s="3">
        <f t="shared" si="16"/>
        <v>288127.41440283426</v>
      </c>
      <c r="G392" s="3">
        <f t="shared" si="17"/>
        <v>288127.41440283426</v>
      </c>
    </row>
    <row r="393" spans="5:7" ht="16.95" customHeight="1" x14ac:dyDescent="0.3">
      <c r="E393" s="2">
        <f t="shared" si="15"/>
        <v>383</v>
      </c>
      <c r="F393" s="3">
        <f t="shared" si="16"/>
        <v>293889.96269089094</v>
      </c>
      <c r="G393" s="3">
        <f t="shared" si="17"/>
        <v>293889.96269089094</v>
      </c>
    </row>
    <row r="394" spans="5:7" ht="16.95" customHeight="1" x14ac:dyDescent="0.3">
      <c r="E394" s="2">
        <f t="shared" si="15"/>
        <v>384</v>
      </c>
      <c r="F394" s="3">
        <f t="shared" si="16"/>
        <v>299767.76194470876</v>
      </c>
      <c r="G394" s="3">
        <f t="shared" si="17"/>
        <v>299767.76194470876</v>
      </c>
    </row>
    <row r="395" spans="5:7" ht="16.95" customHeight="1" x14ac:dyDescent="0.3">
      <c r="E395" s="2">
        <f t="shared" si="15"/>
        <v>385</v>
      </c>
      <c r="F395" s="3">
        <f t="shared" si="16"/>
        <v>305763.11718360294</v>
      </c>
      <c r="G395" s="3">
        <f t="shared" si="17"/>
        <v>305763.11718360294</v>
      </c>
    </row>
    <row r="396" spans="5:7" ht="16.95" customHeight="1" x14ac:dyDescent="0.3">
      <c r="E396" s="2">
        <f t="shared" ref="E396:E459" si="18">1+E395</f>
        <v>386</v>
      </c>
      <c r="F396" s="3">
        <f t="shared" ref="F396:F459" si="19">F395*(1+$B$11)</f>
        <v>311878.37952727498</v>
      </c>
      <c r="G396" s="3">
        <f t="shared" ref="G396:G459" si="20">F396-(F395-G395)*(1-$B$14)^E395</f>
        <v>311878.37952727498</v>
      </c>
    </row>
    <row r="397" spans="5:7" ht="16.95" customHeight="1" x14ac:dyDescent="0.3">
      <c r="E397" s="2">
        <f t="shared" si="18"/>
        <v>387</v>
      </c>
      <c r="F397" s="3">
        <f t="shared" si="19"/>
        <v>318115.9471178205</v>
      </c>
      <c r="G397" s="3">
        <f t="shared" si="20"/>
        <v>318115.9471178205</v>
      </c>
    </row>
    <row r="398" spans="5:7" ht="16.95" customHeight="1" x14ac:dyDescent="0.3">
      <c r="E398" s="2">
        <f t="shared" si="18"/>
        <v>388</v>
      </c>
      <c r="F398" s="3">
        <f t="shared" si="19"/>
        <v>324478.26606017689</v>
      </c>
      <c r="G398" s="3">
        <f t="shared" si="20"/>
        <v>324478.26606017689</v>
      </c>
    </row>
    <row r="399" spans="5:7" ht="16.95" customHeight="1" x14ac:dyDescent="0.3">
      <c r="E399" s="2">
        <f t="shared" si="18"/>
        <v>389</v>
      </c>
      <c r="F399" s="3">
        <f t="shared" si="19"/>
        <v>330967.83138138044</v>
      </c>
      <c r="G399" s="3">
        <f t="shared" si="20"/>
        <v>330967.83138138044</v>
      </c>
    </row>
    <row r="400" spans="5:7" ht="16.95" customHeight="1" x14ac:dyDescent="0.3">
      <c r="E400" s="2">
        <f t="shared" si="18"/>
        <v>390</v>
      </c>
      <c r="F400" s="3">
        <f t="shared" si="19"/>
        <v>337587.18800900807</v>
      </c>
      <c r="G400" s="3">
        <f t="shared" si="20"/>
        <v>337587.18800900807</v>
      </c>
    </row>
    <row r="401" spans="5:7" ht="16.95" customHeight="1" x14ac:dyDescent="0.3">
      <c r="E401" s="2">
        <f t="shared" si="18"/>
        <v>391</v>
      </c>
      <c r="F401" s="3">
        <f t="shared" si="19"/>
        <v>344338.93176918826</v>
      </c>
      <c r="G401" s="3">
        <f t="shared" si="20"/>
        <v>344338.93176918826</v>
      </c>
    </row>
    <row r="402" spans="5:7" ht="16.95" customHeight="1" x14ac:dyDescent="0.3">
      <c r="E402" s="2">
        <f t="shared" si="18"/>
        <v>392</v>
      </c>
      <c r="F402" s="3">
        <f t="shared" si="19"/>
        <v>351225.71040457202</v>
      </c>
      <c r="G402" s="3">
        <f t="shared" si="20"/>
        <v>351225.71040457202</v>
      </c>
    </row>
    <row r="403" spans="5:7" ht="16.95" customHeight="1" x14ac:dyDescent="0.3">
      <c r="E403" s="2">
        <f t="shared" si="18"/>
        <v>393</v>
      </c>
      <c r="F403" s="3">
        <f t="shared" si="19"/>
        <v>358250.22461266344</v>
      </c>
      <c r="G403" s="3">
        <f t="shared" si="20"/>
        <v>358250.22461266344</v>
      </c>
    </row>
    <row r="404" spans="5:7" ht="16.95" customHeight="1" x14ac:dyDescent="0.3">
      <c r="E404" s="2">
        <f t="shared" si="18"/>
        <v>394</v>
      </c>
      <c r="F404" s="3">
        <f t="shared" si="19"/>
        <v>365415.22910491674</v>
      </c>
      <c r="G404" s="3">
        <f t="shared" si="20"/>
        <v>365415.22910491674</v>
      </c>
    </row>
    <row r="405" spans="5:7" ht="16.95" customHeight="1" x14ac:dyDescent="0.3">
      <c r="E405" s="2">
        <f t="shared" si="18"/>
        <v>395</v>
      </c>
      <c r="F405" s="3">
        <f t="shared" si="19"/>
        <v>372723.53368701506</v>
      </c>
      <c r="G405" s="3">
        <f t="shared" si="20"/>
        <v>372723.53368701506</v>
      </c>
    </row>
    <row r="406" spans="5:7" ht="16.95" customHeight="1" x14ac:dyDescent="0.3">
      <c r="E406" s="2">
        <f t="shared" si="18"/>
        <v>396</v>
      </c>
      <c r="F406" s="3">
        <f t="shared" si="19"/>
        <v>380178.00436075538</v>
      </c>
      <c r="G406" s="3">
        <f t="shared" si="20"/>
        <v>380178.00436075538</v>
      </c>
    </row>
    <row r="407" spans="5:7" ht="16.95" customHeight="1" x14ac:dyDescent="0.3">
      <c r="E407" s="2">
        <f t="shared" si="18"/>
        <v>397</v>
      </c>
      <c r="F407" s="3">
        <f t="shared" si="19"/>
        <v>387781.56444797048</v>
      </c>
      <c r="G407" s="3">
        <f t="shared" si="20"/>
        <v>387781.56444797048</v>
      </c>
    </row>
    <row r="408" spans="5:7" ht="16.95" customHeight="1" x14ac:dyDescent="0.3">
      <c r="E408" s="2">
        <f t="shared" si="18"/>
        <v>398</v>
      </c>
      <c r="F408" s="3">
        <f t="shared" si="19"/>
        <v>395537.19573692989</v>
      </c>
      <c r="G408" s="3">
        <f t="shared" si="20"/>
        <v>395537.19573692989</v>
      </c>
    </row>
    <row r="409" spans="5:7" ht="16.95" customHeight="1" x14ac:dyDescent="0.3">
      <c r="E409" s="2">
        <f t="shared" si="18"/>
        <v>399</v>
      </c>
      <c r="F409" s="3">
        <f t="shared" si="19"/>
        <v>403447.93965166848</v>
      </c>
      <c r="G409" s="3">
        <f t="shared" si="20"/>
        <v>403447.93965166848</v>
      </c>
    </row>
    <row r="410" spans="5:7" ht="16.95" customHeight="1" x14ac:dyDescent="0.3">
      <c r="E410" s="2">
        <f t="shared" si="18"/>
        <v>400</v>
      </c>
      <c r="F410" s="3">
        <f t="shared" si="19"/>
        <v>411516.89844470186</v>
      </c>
      <c r="G410" s="3">
        <f t="shared" si="20"/>
        <v>411516.89844470186</v>
      </c>
    </row>
    <row r="411" spans="5:7" ht="16.95" customHeight="1" x14ac:dyDescent="0.3">
      <c r="E411" s="2">
        <f t="shared" si="18"/>
        <v>401</v>
      </c>
      <c r="F411" s="3">
        <f t="shared" si="19"/>
        <v>419747.23641359591</v>
      </c>
      <c r="G411" s="3">
        <f t="shared" si="20"/>
        <v>419747.23641359591</v>
      </c>
    </row>
    <row r="412" spans="5:7" ht="16.95" customHeight="1" x14ac:dyDescent="0.3">
      <c r="E412" s="2">
        <f t="shared" si="18"/>
        <v>402</v>
      </c>
      <c r="F412" s="3">
        <f t="shared" si="19"/>
        <v>428142.18114186783</v>
      </c>
      <c r="G412" s="3">
        <f t="shared" si="20"/>
        <v>428142.18114186783</v>
      </c>
    </row>
    <row r="413" spans="5:7" ht="16.95" customHeight="1" x14ac:dyDescent="0.3">
      <c r="E413" s="2">
        <f t="shared" si="18"/>
        <v>403</v>
      </c>
      <c r="F413" s="3">
        <f t="shared" si="19"/>
        <v>436705.02476470522</v>
      </c>
      <c r="G413" s="3">
        <f t="shared" si="20"/>
        <v>436705.02476470522</v>
      </c>
    </row>
    <row r="414" spans="5:7" ht="16.95" customHeight="1" x14ac:dyDescent="0.3">
      <c r="E414" s="2">
        <f t="shared" si="18"/>
        <v>404</v>
      </c>
      <c r="F414" s="3">
        <f t="shared" si="19"/>
        <v>445439.1252599993</v>
      </c>
      <c r="G414" s="3">
        <f t="shared" si="20"/>
        <v>445439.1252599993</v>
      </c>
    </row>
    <row r="415" spans="5:7" ht="16.95" customHeight="1" x14ac:dyDescent="0.3">
      <c r="E415" s="2">
        <f t="shared" si="18"/>
        <v>405</v>
      </c>
      <c r="F415" s="3">
        <f t="shared" si="19"/>
        <v>454347.90776519931</v>
      </c>
      <c r="G415" s="3">
        <f t="shared" si="20"/>
        <v>454347.90776519931</v>
      </c>
    </row>
    <row r="416" spans="5:7" ht="16.95" customHeight="1" x14ac:dyDescent="0.3">
      <c r="E416" s="2">
        <f t="shared" si="18"/>
        <v>406</v>
      </c>
      <c r="F416" s="3">
        <f t="shared" si="19"/>
        <v>463434.86592050333</v>
      </c>
      <c r="G416" s="3">
        <f t="shared" si="20"/>
        <v>463434.86592050333</v>
      </c>
    </row>
    <row r="417" spans="5:7" ht="16.95" customHeight="1" x14ac:dyDescent="0.3">
      <c r="E417" s="2">
        <f t="shared" si="18"/>
        <v>407</v>
      </c>
      <c r="F417" s="3">
        <f t="shared" si="19"/>
        <v>472703.56323891343</v>
      </c>
      <c r="G417" s="3">
        <f t="shared" si="20"/>
        <v>472703.56323891343</v>
      </c>
    </row>
    <row r="418" spans="5:7" ht="16.95" customHeight="1" x14ac:dyDescent="0.3">
      <c r="E418" s="2">
        <f t="shared" si="18"/>
        <v>408</v>
      </c>
      <c r="F418" s="3">
        <f t="shared" si="19"/>
        <v>482157.63450369169</v>
      </c>
      <c r="G418" s="3">
        <f t="shared" si="20"/>
        <v>482157.63450369169</v>
      </c>
    </row>
    <row r="419" spans="5:7" ht="16.95" customHeight="1" x14ac:dyDescent="0.3">
      <c r="E419" s="2">
        <f t="shared" si="18"/>
        <v>409</v>
      </c>
      <c r="F419" s="3">
        <f t="shared" si="19"/>
        <v>491800.78719376551</v>
      </c>
      <c r="G419" s="3">
        <f t="shared" si="20"/>
        <v>491800.78719376551</v>
      </c>
    </row>
    <row r="420" spans="5:7" ht="16.95" customHeight="1" x14ac:dyDescent="0.3">
      <c r="E420" s="2">
        <f t="shared" si="18"/>
        <v>410</v>
      </c>
      <c r="F420" s="3">
        <f t="shared" si="19"/>
        <v>501636.80293764081</v>
      </c>
      <c r="G420" s="3">
        <f t="shared" si="20"/>
        <v>501636.80293764081</v>
      </c>
    </row>
    <row r="421" spans="5:7" ht="16.95" customHeight="1" x14ac:dyDescent="0.3">
      <c r="E421" s="2">
        <f t="shared" si="18"/>
        <v>411</v>
      </c>
      <c r="F421" s="3">
        <f t="shared" si="19"/>
        <v>511669.53899639362</v>
      </c>
      <c r="G421" s="3">
        <f t="shared" si="20"/>
        <v>511669.53899639362</v>
      </c>
    </row>
    <row r="422" spans="5:7" ht="16.95" customHeight="1" x14ac:dyDescent="0.3">
      <c r="E422" s="2">
        <f t="shared" si="18"/>
        <v>412</v>
      </c>
      <c r="F422" s="3">
        <f t="shared" si="19"/>
        <v>521902.92977632151</v>
      </c>
      <c r="G422" s="3">
        <f t="shared" si="20"/>
        <v>521902.92977632151</v>
      </c>
    </row>
    <row r="423" spans="5:7" ht="16.95" customHeight="1" x14ac:dyDescent="0.3">
      <c r="E423" s="2">
        <f t="shared" si="18"/>
        <v>413</v>
      </c>
      <c r="F423" s="3">
        <f t="shared" si="19"/>
        <v>532340.9883718479</v>
      </c>
      <c r="G423" s="3">
        <f t="shared" si="20"/>
        <v>532340.9883718479</v>
      </c>
    </row>
    <row r="424" spans="5:7" ht="16.95" customHeight="1" x14ac:dyDescent="0.3">
      <c r="E424" s="2">
        <f t="shared" si="18"/>
        <v>414</v>
      </c>
      <c r="F424" s="3">
        <f t="shared" si="19"/>
        <v>542987.80813928484</v>
      </c>
      <c r="G424" s="3">
        <f t="shared" si="20"/>
        <v>542987.80813928484</v>
      </c>
    </row>
    <row r="425" spans="5:7" ht="16.95" customHeight="1" x14ac:dyDescent="0.3">
      <c r="E425" s="2">
        <f t="shared" si="18"/>
        <v>415</v>
      </c>
      <c r="F425" s="3">
        <f t="shared" si="19"/>
        <v>553847.56430207053</v>
      </c>
      <c r="G425" s="3">
        <f t="shared" si="20"/>
        <v>553847.56430207053</v>
      </c>
    </row>
    <row r="426" spans="5:7" ht="16.95" customHeight="1" x14ac:dyDescent="0.3">
      <c r="E426" s="2">
        <f t="shared" si="18"/>
        <v>416</v>
      </c>
      <c r="F426" s="3">
        <f t="shared" si="19"/>
        <v>564924.51558811194</v>
      </c>
      <c r="G426" s="3">
        <f t="shared" si="20"/>
        <v>564924.51558811194</v>
      </c>
    </row>
    <row r="427" spans="5:7" ht="16.95" customHeight="1" x14ac:dyDescent="0.3">
      <c r="E427" s="2">
        <f t="shared" si="18"/>
        <v>417</v>
      </c>
      <c r="F427" s="3">
        <f t="shared" si="19"/>
        <v>576223.00589987414</v>
      </c>
      <c r="G427" s="3">
        <f t="shared" si="20"/>
        <v>576223.00589987414</v>
      </c>
    </row>
    <row r="428" spans="5:7" ht="16.95" customHeight="1" x14ac:dyDescent="0.3">
      <c r="E428" s="2">
        <f t="shared" si="18"/>
        <v>418</v>
      </c>
      <c r="F428" s="3">
        <f t="shared" si="19"/>
        <v>587747.46601787163</v>
      </c>
      <c r="G428" s="3">
        <f t="shared" si="20"/>
        <v>587747.46601787163</v>
      </c>
    </row>
    <row r="429" spans="5:7" ht="16.95" customHeight="1" x14ac:dyDescent="0.3">
      <c r="E429" s="2">
        <f t="shared" si="18"/>
        <v>419</v>
      </c>
      <c r="F429" s="3">
        <f t="shared" si="19"/>
        <v>599502.41533822904</v>
      </c>
      <c r="G429" s="3">
        <f t="shared" si="20"/>
        <v>599502.41533822904</v>
      </c>
    </row>
    <row r="430" spans="5:7" ht="16.95" customHeight="1" x14ac:dyDescent="0.3">
      <c r="E430" s="2">
        <f t="shared" si="18"/>
        <v>420</v>
      </c>
      <c r="F430" s="3">
        <f t="shared" si="19"/>
        <v>611492.46364499361</v>
      </c>
      <c r="G430" s="3">
        <f t="shared" si="20"/>
        <v>611492.46364499361</v>
      </c>
    </row>
    <row r="431" spans="5:7" ht="16.95" customHeight="1" x14ac:dyDescent="0.3">
      <c r="E431" s="2">
        <f t="shared" si="18"/>
        <v>421</v>
      </c>
      <c r="F431" s="3">
        <f t="shared" si="19"/>
        <v>623722.31291789352</v>
      </c>
      <c r="G431" s="3">
        <f t="shared" si="20"/>
        <v>623722.31291789352</v>
      </c>
    </row>
    <row r="432" spans="5:7" ht="16.95" customHeight="1" x14ac:dyDescent="0.3">
      <c r="E432" s="2">
        <f t="shared" si="18"/>
        <v>422</v>
      </c>
      <c r="F432" s="3">
        <f t="shared" si="19"/>
        <v>636196.75917625136</v>
      </c>
      <c r="G432" s="3">
        <f t="shared" si="20"/>
        <v>636196.75917625136</v>
      </c>
    </row>
    <row r="433" spans="5:7" ht="16.95" customHeight="1" x14ac:dyDescent="0.3">
      <c r="E433" s="2">
        <f t="shared" si="18"/>
        <v>423</v>
      </c>
      <c r="F433" s="3">
        <f t="shared" si="19"/>
        <v>648920.69435977645</v>
      </c>
      <c r="G433" s="3">
        <f t="shared" si="20"/>
        <v>648920.69435977645</v>
      </c>
    </row>
    <row r="434" spans="5:7" ht="16.95" customHeight="1" x14ac:dyDescent="0.3">
      <c r="E434" s="2">
        <f t="shared" si="18"/>
        <v>424</v>
      </c>
      <c r="F434" s="3">
        <f t="shared" si="19"/>
        <v>661899.10824697197</v>
      </c>
      <c r="G434" s="3">
        <f t="shared" si="20"/>
        <v>661899.10824697197</v>
      </c>
    </row>
    <row r="435" spans="5:7" ht="16.95" customHeight="1" x14ac:dyDescent="0.3">
      <c r="E435" s="2">
        <f t="shared" si="18"/>
        <v>425</v>
      </c>
      <c r="F435" s="3">
        <f t="shared" si="19"/>
        <v>675137.09041191137</v>
      </c>
      <c r="G435" s="3">
        <f t="shared" si="20"/>
        <v>675137.09041191137</v>
      </c>
    </row>
    <row r="436" spans="5:7" ht="16.95" customHeight="1" x14ac:dyDescent="0.3">
      <c r="E436" s="2">
        <f t="shared" si="18"/>
        <v>426</v>
      </c>
      <c r="F436" s="3">
        <f t="shared" si="19"/>
        <v>688639.83222014958</v>
      </c>
      <c r="G436" s="3">
        <f t="shared" si="20"/>
        <v>688639.83222014958</v>
      </c>
    </row>
    <row r="437" spans="5:7" ht="16.95" customHeight="1" x14ac:dyDescent="0.3">
      <c r="E437" s="2">
        <f t="shared" si="18"/>
        <v>427</v>
      </c>
      <c r="F437" s="3">
        <f t="shared" si="19"/>
        <v>702412.62886455259</v>
      </c>
      <c r="G437" s="3">
        <f t="shared" si="20"/>
        <v>702412.62886455259</v>
      </c>
    </row>
    <row r="438" spans="5:7" ht="16.95" customHeight="1" x14ac:dyDescent="0.3">
      <c r="E438" s="2">
        <f t="shared" si="18"/>
        <v>428</v>
      </c>
      <c r="F438" s="3">
        <f t="shared" si="19"/>
        <v>716460.8814418437</v>
      </c>
      <c r="G438" s="3">
        <f t="shared" si="20"/>
        <v>716460.8814418437</v>
      </c>
    </row>
    <row r="439" spans="5:7" ht="16.95" customHeight="1" x14ac:dyDescent="0.3">
      <c r="E439" s="2">
        <f t="shared" si="18"/>
        <v>429</v>
      </c>
      <c r="F439" s="3">
        <f t="shared" si="19"/>
        <v>730790.09907068056</v>
      </c>
      <c r="G439" s="3">
        <f t="shared" si="20"/>
        <v>730790.09907068056</v>
      </c>
    </row>
    <row r="440" spans="5:7" ht="16.95" customHeight="1" x14ac:dyDescent="0.3">
      <c r="E440" s="2">
        <f t="shared" si="18"/>
        <v>430</v>
      </c>
      <c r="F440" s="3">
        <f t="shared" si="19"/>
        <v>745405.90105209418</v>
      </c>
      <c r="G440" s="3">
        <f t="shared" si="20"/>
        <v>745405.90105209418</v>
      </c>
    </row>
    <row r="441" spans="5:7" ht="16.95" customHeight="1" x14ac:dyDescent="0.3">
      <c r="E441" s="2">
        <f t="shared" si="18"/>
        <v>431</v>
      </c>
      <c r="F441" s="3">
        <f t="shared" si="19"/>
        <v>760314.01907313603</v>
      </c>
      <c r="G441" s="3">
        <f t="shared" si="20"/>
        <v>760314.01907313603</v>
      </c>
    </row>
    <row r="442" spans="5:7" ht="16.95" customHeight="1" x14ac:dyDescent="0.3">
      <c r="E442" s="2">
        <f t="shared" si="18"/>
        <v>432</v>
      </c>
      <c r="F442" s="3">
        <f t="shared" si="19"/>
        <v>775520.2994545988</v>
      </c>
      <c r="G442" s="3">
        <f t="shared" si="20"/>
        <v>775520.2994545988</v>
      </c>
    </row>
    <row r="443" spans="5:7" ht="16.95" customHeight="1" x14ac:dyDescent="0.3">
      <c r="E443" s="2">
        <f t="shared" si="18"/>
        <v>433</v>
      </c>
      <c r="F443" s="3">
        <f t="shared" si="19"/>
        <v>791030.70544369076</v>
      </c>
      <c r="G443" s="3">
        <f t="shared" si="20"/>
        <v>791030.70544369076</v>
      </c>
    </row>
    <row r="444" spans="5:7" ht="16.95" customHeight="1" x14ac:dyDescent="0.3">
      <c r="E444" s="2">
        <f t="shared" si="18"/>
        <v>434</v>
      </c>
      <c r="F444" s="3">
        <f t="shared" si="19"/>
        <v>806851.31955256464</v>
      </c>
      <c r="G444" s="3">
        <f t="shared" si="20"/>
        <v>806851.31955256464</v>
      </c>
    </row>
    <row r="445" spans="5:7" ht="16.95" customHeight="1" x14ac:dyDescent="0.3">
      <c r="E445" s="2">
        <f t="shared" si="18"/>
        <v>435</v>
      </c>
      <c r="F445" s="3">
        <f t="shared" si="19"/>
        <v>822988.345943616</v>
      </c>
      <c r="G445" s="3">
        <f t="shared" si="20"/>
        <v>822988.345943616</v>
      </c>
    </row>
    <row r="446" spans="5:7" ht="16.95" customHeight="1" x14ac:dyDescent="0.3">
      <c r="E446" s="2">
        <f t="shared" si="18"/>
        <v>436</v>
      </c>
      <c r="F446" s="3">
        <f t="shared" si="19"/>
        <v>839448.11286248837</v>
      </c>
      <c r="G446" s="3">
        <f t="shared" si="20"/>
        <v>839448.11286248837</v>
      </c>
    </row>
    <row r="447" spans="5:7" ht="16.95" customHeight="1" x14ac:dyDescent="0.3">
      <c r="E447" s="2">
        <f t="shared" si="18"/>
        <v>437</v>
      </c>
      <c r="F447" s="3">
        <f t="shared" si="19"/>
        <v>856237.07511973812</v>
      </c>
      <c r="G447" s="3">
        <f t="shared" si="20"/>
        <v>856237.07511973812</v>
      </c>
    </row>
    <row r="448" spans="5:7" ht="16.95" customHeight="1" x14ac:dyDescent="0.3">
      <c r="E448" s="2">
        <f t="shared" si="18"/>
        <v>438</v>
      </c>
      <c r="F448" s="3">
        <f t="shared" si="19"/>
        <v>873361.8166221329</v>
      </c>
      <c r="G448" s="3">
        <f t="shared" si="20"/>
        <v>873361.8166221329</v>
      </c>
    </row>
    <row r="449" spans="5:7" ht="16.95" customHeight="1" x14ac:dyDescent="0.3">
      <c r="E449" s="2">
        <f t="shared" si="18"/>
        <v>439</v>
      </c>
      <c r="F449" s="3">
        <f t="shared" si="19"/>
        <v>890829.05295457563</v>
      </c>
      <c r="G449" s="3">
        <f t="shared" si="20"/>
        <v>890829.05295457563</v>
      </c>
    </row>
    <row r="450" spans="5:7" ht="16.95" customHeight="1" x14ac:dyDescent="0.3">
      <c r="E450" s="2">
        <f t="shared" si="18"/>
        <v>440</v>
      </c>
      <c r="F450" s="3">
        <f t="shared" si="19"/>
        <v>908645.63401366712</v>
      </c>
      <c r="G450" s="3">
        <f t="shared" si="20"/>
        <v>908645.63401366712</v>
      </c>
    </row>
    <row r="451" spans="5:7" ht="16.95" customHeight="1" x14ac:dyDescent="0.3">
      <c r="E451" s="2">
        <f t="shared" si="18"/>
        <v>441</v>
      </c>
      <c r="F451" s="3">
        <f t="shared" si="19"/>
        <v>926818.54669394053</v>
      </c>
      <c r="G451" s="3">
        <f t="shared" si="20"/>
        <v>926818.54669394053</v>
      </c>
    </row>
    <row r="452" spans="5:7" ht="16.95" customHeight="1" x14ac:dyDescent="0.3">
      <c r="E452" s="2">
        <f t="shared" si="18"/>
        <v>442</v>
      </c>
      <c r="F452" s="3">
        <f t="shared" si="19"/>
        <v>945354.91762781935</v>
      </c>
      <c r="G452" s="3">
        <f t="shared" si="20"/>
        <v>945354.91762781935</v>
      </c>
    </row>
    <row r="453" spans="5:7" ht="16.95" customHeight="1" x14ac:dyDescent="0.3">
      <c r="E453" s="2">
        <f t="shared" si="18"/>
        <v>443</v>
      </c>
      <c r="F453" s="3">
        <f t="shared" si="19"/>
        <v>964262.0159803757</v>
      </c>
      <c r="G453" s="3">
        <f t="shared" si="20"/>
        <v>964262.0159803757</v>
      </c>
    </row>
    <row r="454" spans="5:7" ht="16.95" customHeight="1" x14ac:dyDescent="0.3">
      <c r="E454" s="2">
        <f t="shared" si="18"/>
        <v>444</v>
      </c>
      <c r="F454" s="3">
        <f t="shared" si="19"/>
        <v>983547.25629998324</v>
      </c>
      <c r="G454" s="3">
        <f t="shared" si="20"/>
        <v>983547.25629998324</v>
      </c>
    </row>
    <row r="455" spans="5:7" ht="16.95" customHeight="1" x14ac:dyDescent="0.3">
      <c r="E455" s="2">
        <f t="shared" si="18"/>
        <v>445</v>
      </c>
      <c r="F455" s="3">
        <f t="shared" si="19"/>
        <v>1003218.2014259829</v>
      </c>
      <c r="G455" s="3">
        <f t="shared" si="20"/>
        <v>1003218.2014259829</v>
      </c>
    </row>
    <row r="456" spans="5:7" ht="16.95" customHeight="1" x14ac:dyDescent="0.3">
      <c r="E456" s="2">
        <f t="shared" si="18"/>
        <v>446</v>
      </c>
      <c r="F456" s="3">
        <f t="shared" si="19"/>
        <v>1023282.5654545026</v>
      </c>
      <c r="G456" s="3">
        <f t="shared" si="20"/>
        <v>1023282.5654545026</v>
      </c>
    </row>
    <row r="457" spans="5:7" ht="16.95" customHeight="1" x14ac:dyDescent="0.3">
      <c r="E457" s="2">
        <f t="shared" si="18"/>
        <v>447</v>
      </c>
      <c r="F457" s="3">
        <f t="shared" si="19"/>
        <v>1043748.2167635927</v>
      </c>
      <c r="G457" s="3">
        <f t="shared" si="20"/>
        <v>1043748.2167635927</v>
      </c>
    </row>
    <row r="458" spans="5:7" ht="16.95" customHeight="1" x14ac:dyDescent="0.3">
      <c r="E458" s="2">
        <f t="shared" si="18"/>
        <v>448</v>
      </c>
      <c r="F458" s="3">
        <f t="shared" si="19"/>
        <v>1064623.1810988646</v>
      </c>
      <c r="G458" s="3">
        <f t="shared" si="20"/>
        <v>1064623.1810988646</v>
      </c>
    </row>
    <row r="459" spans="5:7" ht="16.95" customHeight="1" x14ac:dyDescent="0.3">
      <c r="E459" s="2">
        <f t="shared" si="18"/>
        <v>449</v>
      </c>
      <c r="F459" s="3">
        <f t="shared" si="19"/>
        <v>1085915.6447208419</v>
      </c>
      <c r="G459" s="3">
        <f t="shared" si="20"/>
        <v>1085915.6447208419</v>
      </c>
    </row>
    <row r="460" spans="5:7" ht="16.95" customHeight="1" x14ac:dyDescent="0.3">
      <c r="E460" s="2">
        <f t="shared" ref="E460:E504" si="21">1+E459</f>
        <v>450</v>
      </c>
      <c r="F460" s="3">
        <f t="shared" ref="F460:F504" si="22">F459*(1+$B$11)</f>
        <v>1107633.9576152589</v>
      </c>
      <c r="G460" s="3">
        <f t="shared" ref="G460:G504" si="23">F460-(F459-G459)*(1-$B$14)^E459</f>
        <v>1107633.9576152589</v>
      </c>
    </row>
    <row r="461" spans="5:7" ht="16.95" customHeight="1" x14ac:dyDescent="0.3">
      <c r="E461" s="2">
        <f t="shared" si="21"/>
        <v>451</v>
      </c>
      <c r="F461" s="3">
        <f t="shared" si="22"/>
        <v>1129786.6367675641</v>
      </c>
      <c r="G461" s="3">
        <f t="shared" si="23"/>
        <v>1129786.6367675641</v>
      </c>
    </row>
    <row r="462" spans="5:7" ht="16.95" customHeight="1" x14ac:dyDescent="0.3">
      <c r="E462" s="2">
        <f t="shared" si="21"/>
        <v>452</v>
      </c>
      <c r="F462" s="3">
        <f t="shared" si="22"/>
        <v>1152382.3695029153</v>
      </c>
      <c r="G462" s="3">
        <f t="shared" si="23"/>
        <v>1152382.3695029153</v>
      </c>
    </row>
    <row r="463" spans="5:7" ht="16.95" customHeight="1" x14ac:dyDescent="0.3">
      <c r="E463" s="2">
        <f t="shared" si="21"/>
        <v>453</v>
      </c>
      <c r="F463" s="3">
        <f t="shared" si="22"/>
        <v>1175430.0168929736</v>
      </c>
      <c r="G463" s="3">
        <f t="shared" si="23"/>
        <v>1175430.0168929736</v>
      </c>
    </row>
    <row r="464" spans="5:7" ht="16.95" customHeight="1" x14ac:dyDescent="0.3">
      <c r="E464" s="2">
        <f t="shared" si="21"/>
        <v>454</v>
      </c>
      <c r="F464" s="3">
        <f t="shared" si="22"/>
        <v>1198938.617230833</v>
      </c>
      <c r="G464" s="3">
        <f t="shared" si="23"/>
        <v>1198938.617230833</v>
      </c>
    </row>
    <row r="465" spans="5:7" ht="16.95" customHeight="1" x14ac:dyDescent="0.3">
      <c r="E465" s="2">
        <f t="shared" si="21"/>
        <v>455</v>
      </c>
      <c r="F465" s="3">
        <f t="shared" si="22"/>
        <v>1222917.3895754497</v>
      </c>
      <c r="G465" s="3">
        <f t="shared" si="23"/>
        <v>1222917.3895754497</v>
      </c>
    </row>
    <row r="466" spans="5:7" ht="16.95" customHeight="1" x14ac:dyDescent="0.3">
      <c r="E466" s="2">
        <f t="shared" si="21"/>
        <v>456</v>
      </c>
      <c r="F466" s="3">
        <f t="shared" si="22"/>
        <v>1247375.7373669588</v>
      </c>
      <c r="G466" s="3">
        <f t="shared" si="23"/>
        <v>1247375.7373669588</v>
      </c>
    </row>
    <row r="467" spans="5:7" ht="16.95" customHeight="1" x14ac:dyDescent="0.3">
      <c r="E467" s="2">
        <f t="shared" si="21"/>
        <v>457</v>
      </c>
      <c r="F467" s="3">
        <f t="shared" si="22"/>
        <v>1272323.2521142981</v>
      </c>
      <c r="G467" s="3">
        <f t="shared" si="23"/>
        <v>1272323.2521142981</v>
      </c>
    </row>
    <row r="468" spans="5:7" ht="16.95" customHeight="1" x14ac:dyDescent="0.3">
      <c r="E468" s="2">
        <f t="shared" si="21"/>
        <v>458</v>
      </c>
      <c r="F468" s="3">
        <f t="shared" si="22"/>
        <v>1297769.7171565841</v>
      </c>
      <c r="G468" s="3">
        <f t="shared" si="23"/>
        <v>1297769.7171565841</v>
      </c>
    </row>
    <row r="469" spans="5:7" ht="16.95" customHeight="1" x14ac:dyDescent="0.3">
      <c r="E469" s="2">
        <f t="shared" si="21"/>
        <v>459</v>
      </c>
      <c r="F469" s="3">
        <f t="shared" si="22"/>
        <v>1323725.1114997158</v>
      </c>
      <c r="G469" s="3">
        <f t="shared" si="23"/>
        <v>1323725.1114997158</v>
      </c>
    </row>
    <row r="470" spans="5:7" ht="16.95" customHeight="1" x14ac:dyDescent="0.3">
      <c r="E470" s="2">
        <f t="shared" si="21"/>
        <v>460</v>
      </c>
      <c r="F470" s="3">
        <f t="shared" si="22"/>
        <v>1350199.6137297102</v>
      </c>
      <c r="G470" s="3">
        <f t="shared" si="23"/>
        <v>1350199.6137297102</v>
      </c>
    </row>
    <row r="471" spans="5:7" ht="16.95" customHeight="1" x14ac:dyDescent="0.3">
      <c r="E471" s="2">
        <f t="shared" si="21"/>
        <v>461</v>
      </c>
      <c r="F471" s="3">
        <f t="shared" si="22"/>
        <v>1377203.6060043045</v>
      </c>
      <c r="G471" s="3">
        <f t="shared" si="23"/>
        <v>1377203.6060043045</v>
      </c>
    </row>
    <row r="472" spans="5:7" ht="16.95" customHeight="1" x14ac:dyDescent="0.3">
      <c r="E472" s="2">
        <f t="shared" si="21"/>
        <v>462</v>
      </c>
      <c r="F472" s="3">
        <f t="shared" si="22"/>
        <v>1404747.6781243905</v>
      </c>
      <c r="G472" s="3">
        <f t="shared" si="23"/>
        <v>1404747.6781243905</v>
      </c>
    </row>
    <row r="473" spans="5:7" ht="16.95" customHeight="1" x14ac:dyDescent="0.3">
      <c r="E473" s="2">
        <f t="shared" si="21"/>
        <v>463</v>
      </c>
      <c r="F473" s="3">
        <f t="shared" si="22"/>
        <v>1432842.6316868784</v>
      </c>
      <c r="G473" s="3">
        <f t="shared" si="23"/>
        <v>1432842.6316868784</v>
      </c>
    </row>
    <row r="474" spans="5:7" ht="16.95" customHeight="1" x14ac:dyDescent="0.3">
      <c r="E474" s="2">
        <f t="shared" si="21"/>
        <v>464</v>
      </c>
      <c r="F474" s="3">
        <f t="shared" si="22"/>
        <v>1461499.4843206159</v>
      </c>
      <c r="G474" s="3">
        <f t="shared" si="23"/>
        <v>1461499.4843206159</v>
      </c>
    </row>
    <row r="475" spans="5:7" ht="16.95" customHeight="1" x14ac:dyDescent="0.3">
      <c r="E475" s="2">
        <f t="shared" si="21"/>
        <v>465</v>
      </c>
      <c r="F475" s="3">
        <f t="shared" si="22"/>
        <v>1490729.4740070282</v>
      </c>
      <c r="G475" s="3">
        <f t="shared" si="23"/>
        <v>1490729.4740070282</v>
      </c>
    </row>
    <row r="476" spans="5:7" ht="16.95" customHeight="1" x14ac:dyDescent="0.3">
      <c r="E476" s="2">
        <f t="shared" si="21"/>
        <v>466</v>
      </c>
      <c r="F476" s="3">
        <f t="shared" si="22"/>
        <v>1520544.0634871686</v>
      </c>
      <c r="G476" s="3">
        <f t="shared" si="23"/>
        <v>1520544.0634871686</v>
      </c>
    </row>
    <row r="477" spans="5:7" ht="16.95" customHeight="1" x14ac:dyDescent="0.3">
      <c r="E477" s="2">
        <f t="shared" si="21"/>
        <v>467</v>
      </c>
      <c r="F477" s="3">
        <f t="shared" si="22"/>
        <v>1550954.9447569121</v>
      </c>
      <c r="G477" s="3">
        <f t="shared" si="23"/>
        <v>1550954.9447569121</v>
      </c>
    </row>
    <row r="478" spans="5:7" ht="16.95" customHeight="1" x14ac:dyDescent="0.3">
      <c r="E478" s="2">
        <f t="shared" si="21"/>
        <v>468</v>
      </c>
      <c r="F478" s="3">
        <f t="shared" si="22"/>
        <v>1581974.0436520504</v>
      </c>
      <c r="G478" s="3">
        <f t="shared" si="23"/>
        <v>1581974.0436520504</v>
      </c>
    </row>
    <row r="479" spans="5:7" ht="16.95" customHeight="1" x14ac:dyDescent="0.3">
      <c r="E479" s="2">
        <f t="shared" si="21"/>
        <v>469</v>
      </c>
      <c r="F479" s="3">
        <f t="shared" si="22"/>
        <v>1613613.5245250915</v>
      </c>
      <c r="G479" s="3">
        <f t="shared" si="23"/>
        <v>1613613.5245250915</v>
      </c>
    </row>
    <row r="480" spans="5:7" ht="16.95" customHeight="1" x14ac:dyDescent="0.3">
      <c r="E480" s="2">
        <f t="shared" si="21"/>
        <v>470</v>
      </c>
      <c r="F480" s="3">
        <f t="shared" si="22"/>
        <v>1645885.7950155933</v>
      </c>
      <c r="G480" s="3">
        <f t="shared" si="23"/>
        <v>1645885.7950155933</v>
      </c>
    </row>
    <row r="481" spans="5:7" ht="16.95" customHeight="1" x14ac:dyDescent="0.3">
      <c r="E481" s="2">
        <f t="shared" si="21"/>
        <v>471</v>
      </c>
      <c r="F481" s="3">
        <f t="shared" si="22"/>
        <v>1678803.5109159052</v>
      </c>
      <c r="G481" s="3">
        <f t="shared" si="23"/>
        <v>1678803.5109159052</v>
      </c>
    </row>
    <row r="482" spans="5:7" ht="16.95" customHeight="1" x14ac:dyDescent="0.3">
      <c r="E482" s="2">
        <f t="shared" si="21"/>
        <v>472</v>
      </c>
      <c r="F482" s="3">
        <f t="shared" si="22"/>
        <v>1712379.5811342234</v>
      </c>
      <c r="G482" s="3">
        <f t="shared" si="23"/>
        <v>1712379.5811342234</v>
      </c>
    </row>
    <row r="483" spans="5:7" ht="16.95" customHeight="1" x14ac:dyDescent="0.3">
      <c r="E483" s="2">
        <f t="shared" si="21"/>
        <v>473</v>
      </c>
      <c r="F483" s="3">
        <f t="shared" si="22"/>
        <v>1746627.1727569078</v>
      </c>
      <c r="G483" s="3">
        <f t="shared" si="23"/>
        <v>1746627.1727569078</v>
      </c>
    </row>
    <row r="484" spans="5:7" ht="16.95" customHeight="1" x14ac:dyDescent="0.3">
      <c r="E484" s="2">
        <f t="shared" si="21"/>
        <v>474</v>
      </c>
      <c r="F484" s="3">
        <f t="shared" si="22"/>
        <v>1781559.7162120459</v>
      </c>
      <c r="G484" s="3">
        <f t="shared" si="23"/>
        <v>1781559.7162120459</v>
      </c>
    </row>
    <row r="485" spans="5:7" ht="16.95" customHeight="1" x14ac:dyDescent="0.3">
      <c r="E485" s="2">
        <f t="shared" si="21"/>
        <v>475</v>
      </c>
      <c r="F485" s="3">
        <f t="shared" si="22"/>
        <v>1817190.9105362869</v>
      </c>
      <c r="G485" s="3">
        <f t="shared" si="23"/>
        <v>1817190.9105362869</v>
      </c>
    </row>
    <row r="486" spans="5:7" ht="16.95" customHeight="1" x14ac:dyDescent="0.3">
      <c r="E486" s="2">
        <f t="shared" si="21"/>
        <v>476</v>
      </c>
      <c r="F486" s="3">
        <f t="shared" si="22"/>
        <v>1853534.7287470126</v>
      </c>
      <c r="G486" s="3">
        <f t="shared" si="23"/>
        <v>1853534.7287470126</v>
      </c>
    </row>
    <row r="487" spans="5:7" ht="16.95" customHeight="1" x14ac:dyDescent="0.3">
      <c r="E487" s="2">
        <f t="shared" si="21"/>
        <v>477</v>
      </c>
      <c r="F487" s="3">
        <f t="shared" si="22"/>
        <v>1890605.4233219528</v>
      </c>
      <c r="G487" s="3">
        <f t="shared" si="23"/>
        <v>1890605.4233219528</v>
      </c>
    </row>
    <row r="488" spans="5:7" ht="16.95" customHeight="1" x14ac:dyDescent="0.3">
      <c r="E488" s="2">
        <f t="shared" si="21"/>
        <v>478</v>
      </c>
      <c r="F488" s="3">
        <f t="shared" si="22"/>
        <v>1928417.531788392</v>
      </c>
      <c r="G488" s="3">
        <f t="shared" si="23"/>
        <v>1928417.531788392</v>
      </c>
    </row>
    <row r="489" spans="5:7" ht="16.95" customHeight="1" x14ac:dyDescent="0.3">
      <c r="E489" s="2">
        <f t="shared" si="21"/>
        <v>479</v>
      </c>
      <c r="F489" s="3">
        <f t="shared" si="22"/>
        <v>1966985.8824241599</v>
      </c>
      <c r="G489" s="3">
        <f t="shared" si="23"/>
        <v>1966985.8824241599</v>
      </c>
    </row>
    <row r="490" spans="5:7" ht="16.95" customHeight="1" x14ac:dyDescent="0.3">
      <c r="E490" s="2">
        <f t="shared" si="21"/>
        <v>480</v>
      </c>
      <c r="F490" s="3">
        <f t="shared" si="22"/>
        <v>2006325.6000726433</v>
      </c>
      <c r="G490" s="3">
        <f t="shared" si="23"/>
        <v>2006325.6000726433</v>
      </c>
    </row>
    <row r="491" spans="5:7" ht="16.95" customHeight="1" x14ac:dyDescent="0.3">
      <c r="E491" s="2">
        <f t="shared" si="21"/>
        <v>481</v>
      </c>
      <c r="F491" s="3">
        <f t="shared" si="22"/>
        <v>2046452.1120740962</v>
      </c>
      <c r="G491" s="3">
        <f t="shared" si="23"/>
        <v>2046452.1120740962</v>
      </c>
    </row>
    <row r="492" spans="5:7" ht="16.95" customHeight="1" x14ac:dyDescent="0.3">
      <c r="E492" s="2">
        <f t="shared" si="21"/>
        <v>482</v>
      </c>
      <c r="F492" s="3">
        <f t="shared" si="22"/>
        <v>2087381.1543155783</v>
      </c>
      <c r="G492" s="3">
        <f t="shared" si="23"/>
        <v>2087381.1543155783</v>
      </c>
    </row>
    <row r="493" spans="5:7" ht="16.95" customHeight="1" x14ac:dyDescent="0.3">
      <c r="E493" s="2">
        <f t="shared" si="21"/>
        <v>483</v>
      </c>
      <c r="F493" s="3">
        <f t="shared" si="22"/>
        <v>2129128.7774018897</v>
      </c>
      <c r="G493" s="3">
        <f t="shared" si="23"/>
        <v>2129128.7774018897</v>
      </c>
    </row>
    <row r="494" spans="5:7" ht="16.95" customHeight="1" x14ac:dyDescent="0.3">
      <c r="E494" s="2">
        <f t="shared" si="21"/>
        <v>484</v>
      </c>
      <c r="F494" s="3">
        <f t="shared" si="22"/>
        <v>2171711.3529499276</v>
      </c>
      <c r="G494" s="3">
        <f t="shared" si="23"/>
        <v>2171711.3529499276</v>
      </c>
    </row>
    <row r="495" spans="5:7" ht="16.95" customHeight="1" x14ac:dyDescent="0.3">
      <c r="E495" s="2">
        <f t="shared" si="21"/>
        <v>485</v>
      </c>
      <c r="F495" s="3">
        <f t="shared" si="22"/>
        <v>2215145.5800089263</v>
      </c>
      <c r="G495" s="3">
        <f t="shared" si="23"/>
        <v>2215145.5800089263</v>
      </c>
    </row>
    <row r="496" spans="5:7" ht="16.95" customHeight="1" x14ac:dyDescent="0.3">
      <c r="E496" s="2">
        <f t="shared" si="21"/>
        <v>486</v>
      </c>
      <c r="F496" s="3">
        <f t="shared" si="22"/>
        <v>2259448.4916091049</v>
      </c>
      <c r="G496" s="3">
        <f t="shared" si="23"/>
        <v>2259448.4916091049</v>
      </c>
    </row>
    <row r="497" spans="5:7" ht="16.95" customHeight="1" x14ac:dyDescent="0.3">
      <c r="E497" s="2">
        <f t="shared" si="21"/>
        <v>487</v>
      </c>
      <c r="F497" s="3">
        <f t="shared" si="22"/>
        <v>2304637.4614412868</v>
      </c>
      <c r="G497" s="3">
        <f t="shared" si="23"/>
        <v>2304637.4614412868</v>
      </c>
    </row>
    <row r="498" spans="5:7" ht="16.95" customHeight="1" x14ac:dyDescent="0.3">
      <c r="E498" s="2">
        <f t="shared" si="21"/>
        <v>488</v>
      </c>
      <c r="F498" s="3">
        <f t="shared" si="22"/>
        <v>2350730.2106701126</v>
      </c>
      <c r="G498" s="3">
        <f t="shared" si="23"/>
        <v>2350730.2106701126</v>
      </c>
    </row>
    <row r="499" spans="5:7" ht="16.95" customHeight="1" x14ac:dyDescent="0.3">
      <c r="E499" s="2">
        <f t="shared" si="21"/>
        <v>489</v>
      </c>
      <c r="F499" s="3">
        <f t="shared" si="22"/>
        <v>2397744.8148835148</v>
      </c>
      <c r="G499" s="3">
        <f t="shared" si="23"/>
        <v>2397744.8148835148</v>
      </c>
    </row>
    <row r="500" spans="5:7" ht="16.95" customHeight="1" x14ac:dyDescent="0.3">
      <c r="E500" s="2">
        <f t="shared" si="21"/>
        <v>490</v>
      </c>
      <c r="F500" s="3">
        <f t="shared" si="22"/>
        <v>2445699.7111811852</v>
      </c>
      <c r="G500" s="3">
        <f t="shared" si="23"/>
        <v>2445699.7111811852</v>
      </c>
    </row>
    <row r="501" spans="5:7" ht="16.95" customHeight="1" x14ac:dyDescent="0.3">
      <c r="E501" s="2">
        <f t="shared" si="21"/>
        <v>491</v>
      </c>
      <c r="F501" s="3">
        <f t="shared" si="22"/>
        <v>2494613.7054048087</v>
      </c>
      <c r="G501" s="3">
        <f t="shared" si="23"/>
        <v>2494613.7054048087</v>
      </c>
    </row>
    <row r="502" spans="5:7" ht="16.95" customHeight="1" x14ac:dyDescent="0.3">
      <c r="E502" s="2">
        <f t="shared" si="21"/>
        <v>492</v>
      </c>
      <c r="F502" s="3">
        <f t="shared" si="22"/>
        <v>2544505.9795129048</v>
      </c>
      <c r="G502" s="3">
        <f t="shared" si="23"/>
        <v>2544505.9795129048</v>
      </c>
    </row>
    <row r="503" spans="5:7" ht="16.95" customHeight="1" x14ac:dyDescent="0.3">
      <c r="E503" s="2">
        <f t="shared" si="21"/>
        <v>493</v>
      </c>
      <c r="F503" s="3">
        <f t="shared" si="22"/>
        <v>2595396.099103163</v>
      </c>
      <c r="G503" s="3">
        <f t="shared" si="23"/>
        <v>2595396.099103163</v>
      </c>
    </row>
    <row r="504" spans="5:7" ht="16.95" customHeight="1" x14ac:dyDescent="0.3">
      <c r="E504" s="2">
        <f t="shared" si="21"/>
        <v>494</v>
      </c>
      <c r="F504" s="3">
        <f t="shared" si="22"/>
        <v>2647304.0210852264</v>
      </c>
      <c r="G504" s="3">
        <f t="shared" si="23"/>
        <v>2647304.0210852264</v>
      </c>
    </row>
  </sheetData>
  <hyperlinks>
    <hyperlink ref="C2" r:id="rId1" xr:uid="{407A5755-E092-414A-AC83-E84759CAB5EB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CF79A7979CB4E89B077B914275563" ma:contentTypeVersion="11" ma:contentTypeDescription="Create a new document." ma:contentTypeScope="" ma:versionID="5e0928e97bb1b95ae80633b31dace1a1">
  <xsd:schema xmlns:xsd="http://www.w3.org/2001/XMLSchema" xmlns:xs="http://www.w3.org/2001/XMLSchema" xmlns:p="http://schemas.microsoft.com/office/2006/metadata/properties" xmlns:ns2="f4e2c042-0ce2-40b5-94c6-2f011b812aad" xmlns:ns3="fb693875-df16-4d94-b015-47453ce58717" targetNamespace="http://schemas.microsoft.com/office/2006/metadata/properties" ma:root="true" ma:fieldsID="06681aca0771209e1d91151d4a1207ba" ns2:_="" ns3:_="">
    <xsd:import namespace="f4e2c042-0ce2-40b5-94c6-2f011b812aad"/>
    <xsd:import namespace="fb693875-df16-4d94-b015-47453ce58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2c042-0ce2-40b5-94c6-2f011b812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93875-df16-4d94-b015-47453ce58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2C3D3-9EBA-4D04-8CB9-764DFFD938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019359-3EA2-4ED2-85B0-65DC81CDE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e2c042-0ce2-40b5-94c6-2f011b812aad"/>
    <ds:schemaRef ds:uri="fb693875-df16-4d94-b015-47453ce587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5F5203-FB4F-43F9-B819-E74F823CB2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Shaun Cornell</cp:lastModifiedBy>
  <dcterms:created xsi:type="dcterms:W3CDTF">2020-03-12T22:17:58Z</dcterms:created>
  <dcterms:modified xsi:type="dcterms:W3CDTF">2020-03-13T16:26:24Z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0x0101003FCCF79A7979CB4E89B077B914275563</vt:lpwstr>
  </property>
</Properties>
</file>